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ajacr-my.sharepoint.com/personal/rquesadc_ccss_sa_cr/Documents/Escritorio/Red Hospitalaria 2025/RED SUR 2025/RED SUR 2025-2050/"/>
    </mc:Choice>
  </mc:AlternateContent>
  <xr:revisionPtr revIDLastSave="5" documentId="114_{B615170B-8EDF-4964-A318-61727F2536A4}" xr6:coauthVersionLast="47" xr6:coauthVersionMax="47" xr10:uidLastSave="{434BE45E-6F36-43A0-962B-6FA1F1F49F00}"/>
  <bookViews>
    <workbookView xWindow="-120" yWindow="-120" windowWidth="20730" windowHeight="11040" xr2:uid="{00000000-000D-0000-FFFF-FFFF00000000}"/>
  </bookViews>
  <sheets>
    <sheet name="2025" sheetId="77" r:id="rId1"/>
    <sheet name="2026" sheetId="126" r:id="rId2"/>
    <sheet name="2027" sheetId="127" r:id="rId3"/>
    <sheet name="2028" sheetId="128" r:id="rId4"/>
    <sheet name="2029" sheetId="129" r:id="rId5"/>
    <sheet name="2030" sheetId="130" r:id="rId6"/>
    <sheet name="2031" sheetId="131" r:id="rId7"/>
    <sheet name="2032" sheetId="132" r:id="rId8"/>
    <sheet name="2033" sheetId="133" r:id="rId9"/>
    <sheet name="2034" sheetId="134" r:id="rId10"/>
    <sheet name="2035" sheetId="135" r:id="rId11"/>
    <sheet name="2036" sheetId="136" r:id="rId12"/>
    <sheet name="2037" sheetId="137" r:id="rId13"/>
    <sheet name="2038" sheetId="138" r:id="rId14"/>
    <sheet name="2039" sheetId="139" r:id="rId15"/>
    <sheet name="2040" sheetId="140" r:id="rId16"/>
    <sheet name="2041" sheetId="141" r:id="rId17"/>
    <sheet name="2042" sheetId="142" r:id="rId18"/>
    <sheet name="2043" sheetId="143" r:id="rId19"/>
    <sheet name="2044" sheetId="144" r:id="rId20"/>
    <sheet name="2045" sheetId="145" r:id="rId21"/>
    <sheet name="2046" sheetId="146" r:id="rId22"/>
    <sheet name="2047" sheetId="147" r:id="rId23"/>
    <sheet name="2048" sheetId="148" r:id="rId24"/>
    <sheet name="2049" sheetId="149" r:id="rId25"/>
    <sheet name="2050" sheetId="150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50" l="1"/>
  <c r="D27" i="150"/>
  <c r="E26" i="150"/>
  <c r="E25" i="150"/>
  <c r="M24" i="150"/>
  <c r="E24" i="150"/>
  <c r="E23" i="150"/>
  <c r="E22" i="150"/>
  <c r="E21" i="150"/>
  <c r="E20" i="150"/>
  <c r="E19" i="150"/>
  <c r="E18" i="150"/>
  <c r="M17" i="150"/>
  <c r="E17" i="150"/>
  <c r="E16" i="150"/>
  <c r="E14" i="150"/>
  <c r="M13" i="150"/>
  <c r="E13" i="150"/>
  <c r="M12" i="150"/>
  <c r="M11" i="150"/>
  <c r="E11" i="150"/>
  <c r="M27" i="150"/>
  <c r="M25" i="150"/>
  <c r="M21" i="150"/>
  <c r="M19" i="150"/>
  <c r="O9" i="150"/>
  <c r="L4" i="150"/>
  <c r="G4" i="150"/>
  <c r="M27" i="149"/>
  <c r="E23" i="149"/>
  <c r="M19" i="149"/>
  <c r="L4" i="149"/>
  <c r="G4" i="149"/>
  <c r="M18" i="148"/>
  <c r="L4" i="148"/>
  <c r="G4" i="148"/>
  <c r="L4" i="147"/>
  <c r="G4" i="147"/>
  <c r="H27" i="146"/>
  <c r="H21" i="146"/>
  <c r="L4" i="146"/>
  <c r="G4" i="146"/>
  <c r="E21" i="145"/>
  <c r="L4" i="145"/>
  <c r="G4" i="145"/>
  <c r="L4" i="144"/>
  <c r="G4" i="144"/>
  <c r="M27" i="143"/>
  <c r="H25" i="143"/>
  <c r="L4" i="143"/>
  <c r="G4" i="143"/>
  <c r="E25" i="142"/>
  <c r="O9" i="142"/>
  <c r="L4" i="142"/>
  <c r="G4" i="142"/>
  <c r="L4" i="141"/>
  <c r="G4" i="141"/>
  <c r="D25" i="140"/>
  <c r="L4" i="140"/>
  <c r="G4" i="140"/>
  <c r="L4" i="139"/>
  <c r="G4" i="139"/>
  <c r="M13" i="138"/>
  <c r="L4" i="138"/>
  <c r="G4" i="138"/>
  <c r="H11" i="137"/>
  <c r="L4" i="137"/>
  <c r="G4" i="137"/>
  <c r="L4" i="136"/>
  <c r="G4" i="136"/>
  <c r="L4" i="135"/>
  <c r="G4" i="135"/>
  <c r="L4" i="134"/>
  <c r="G4" i="134"/>
  <c r="H24" i="133"/>
  <c r="L4" i="133"/>
  <c r="G4" i="133"/>
  <c r="L4" i="132"/>
  <c r="G4" i="132"/>
  <c r="M27" i="131"/>
  <c r="L4" i="131"/>
  <c r="G4" i="131"/>
  <c r="L4" i="130"/>
  <c r="G4" i="130"/>
  <c r="L4" i="129"/>
  <c r="G4" i="129"/>
  <c r="E25" i="128"/>
  <c r="E15" i="128"/>
  <c r="E13" i="128"/>
  <c r="L4" i="128"/>
  <c r="G4" i="128"/>
  <c r="M27" i="127"/>
  <c r="L4" i="127"/>
  <c r="G4" i="127"/>
  <c r="L4" i="126"/>
  <c r="G4" i="126"/>
  <c r="E10" i="145" l="1"/>
  <c r="M14" i="145"/>
  <c r="M16" i="145"/>
  <c r="E18" i="145"/>
  <c r="M20" i="145"/>
  <c r="M22" i="145"/>
  <c r="M24" i="145"/>
  <c r="M26" i="145"/>
  <c r="E15" i="147"/>
  <c r="E19" i="147"/>
  <c r="E25" i="147"/>
  <c r="E27" i="147"/>
  <c r="M10" i="129"/>
  <c r="M12" i="129"/>
  <c r="M14" i="129"/>
  <c r="M16" i="129"/>
  <c r="M18" i="129"/>
  <c r="M20" i="129"/>
  <c r="M22" i="129"/>
  <c r="M24" i="129"/>
  <c r="H15" i="142"/>
  <c r="H26" i="127"/>
  <c r="M27" i="128"/>
  <c r="D13" i="129"/>
  <c r="D19" i="129"/>
  <c r="M20" i="130"/>
  <c r="M11" i="131"/>
  <c r="M13" i="131"/>
  <c r="M15" i="131"/>
  <c r="M17" i="131"/>
  <c r="M19" i="131"/>
  <c r="M21" i="131"/>
  <c r="M23" i="131"/>
  <c r="M25" i="131"/>
  <c r="E10" i="134"/>
  <c r="H18" i="134"/>
  <c r="E11" i="139"/>
  <c r="E13" i="139"/>
  <c r="E27" i="139"/>
  <c r="M11" i="145"/>
  <c r="M23" i="145"/>
  <c r="M10" i="146"/>
  <c r="M12" i="146"/>
  <c r="M14" i="146"/>
  <c r="M16" i="146"/>
  <c r="M18" i="146"/>
  <c r="M20" i="146"/>
  <c r="M22" i="146"/>
  <c r="M24" i="146"/>
  <c r="M26" i="146"/>
  <c r="D17" i="133"/>
  <c r="D23" i="133"/>
  <c r="H10" i="138"/>
  <c r="M10" i="144"/>
  <c r="M12" i="144"/>
  <c r="M16" i="144"/>
  <c r="M18" i="144"/>
  <c r="M20" i="144"/>
  <c r="M22" i="144"/>
  <c r="M24" i="144"/>
  <c r="M26" i="144"/>
  <c r="M26" i="141"/>
  <c r="M13" i="143"/>
  <c r="M17" i="143"/>
  <c r="M19" i="143"/>
  <c r="M25" i="143"/>
  <c r="H11" i="144"/>
  <c r="D11" i="130"/>
  <c r="D25" i="130"/>
  <c r="E18" i="127"/>
  <c r="E20" i="127"/>
  <c r="M10" i="135"/>
  <c r="M12" i="135"/>
  <c r="M14" i="135"/>
  <c r="M16" i="135"/>
  <c r="M18" i="135"/>
  <c r="M20" i="135"/>
  <c r="M24" i="135"/>
  <c r="M26" i="135"/>
  <c r="H17" i="140"/>
  <c r="H19" i="140"/>
  <c r="H21" i="140"/>
  <c r="H23" i="140"/>
  <c r="M11" i="142"/>
  <c r="D19" i="142"/>
  <c r="E12" i="126"/>
  <c r="E14" i="126"/>
  <c r="E16" i="126"/>
  <c r="E18" i="126"/>
  <c r="E20" i="126"/>
  <c r="D10" i="136"/>
  <c r="D12" i="136"/>
  <c r="D14" i="136"/>
  <c r="D18" i="136"/>
  <c r="D26" i="136"/>
  <c r="H11" i="149"/>
  <c r="H13" i="149"/>
  <c r="H15" i="149"/>
  <c r="M10" i="128"/>
  <c r="H26" i="77"/>
  <c r="H13" i="132"/>
  <c r="H23" i="132"/>
  <c r="H21" i="147"/>
  <c r="H27" i="150"/>
  <c r="D23" i="132"/>
  <c r="M11" i="126"/>
  <c r="E10" i="130"/>
  <c r="M14" i="132"/>
  <c r="M22" i="132"/>
  <c r="M26" i="132"/>
  <c r="E11" i="148"/>
  <c r="E13" i="148"/>
  <c r="E17" i="148"/>
  <c r="E19" i="148"/>
  <c r="E21" i="148"/>
  <c r="E25" i="148"/>
  <c r="E27" i="148"/>
  <c r="H26" i="133"/>
  <c r="H15" i="135"/>
  <c r="H13" i="141"/>
  <c r="D11" i="135"/>
  <c r="M15" i="138"/>
  <c r="H17" i="139"/>
  <c r="H27" i="139"/>
  <c r="M11" i="141"/>
  <c r="M15" i="141"/>
  <c r="M27" i="141"/>
  <c r="D19" i="149"/>
  <c r="D17" i="132"/>
  <c r="D25" i="132"/>
  <c r="H21" i="133"/>
  <c r="M16" i="136"/>
  <c r="D13" i="132"/>
  <c r="E16" i="129"/>
  <c r="E24" i="129"/>
  <c r="E15" i="142"/>
  <c r="E27" i="142"/>
  <c r="M11" i="149"/>
  <c r="M13" i="149"/>
  <c r="M15" i="149"/>
  <c r="M17" i="149"/>
  <c r="M21" i="149"/>
  <c r="M23" i="149"/>
  <c r="D21" i="132"/>
  <c r="E25" i="126"/>
  <c r="M26" i="129"/>
  <c r="E12" i="132"/>
  <c r="E14" i="132"/>
  <c r="E16" i="132"/>
  <c r="E20" i="132"/>
  <c r="E22" i="132"/>
  <c r="E24" i="132"/>
  <c r="E13" i="140"/>
  <c r="E15" i="140"/>
  <c r="M13" i="142"/>
  <c r="M15" i="142"/>
  <c r="M21" i="142"/>
  <c r="M23" i="142"/>
  <c r="O9" i="129"/>
  <c r="O9" i="139"/>
  <c r="J9" i="141"/>
  <c r="E13" i="127"/>
  <c r="E17" i="127"/>
  <c r="M25" i="138"/>
  <c r="E26" i="149"/>
  <c r="H22" i="138"/>
  <c r="H26" i="138"/>
  <c r="E13" i="143"/>
  <c r="E19" i="143"/>
  <c r="H21" i="149"/>
  <c r="H23" i="149"/>
  <c r="H27" i="149"/>
  <c r="E13" i="136"/>
  <c r="H19" i="136"/>
  <c r="E17" i="137"/>
  <c r="H19" i="137"/>
  <c r="E25" i="137"/>
  <c r="H17" i="142"/>
  <c r="H23" i="142"/>
  <c r="H25" i="142"/>
  <c r="H13" i="150"/>
  <c r="M19" i="136"/>
  <c r="O9" i="146"/>
  <c r="E10" i="139"/>
  <c r="E12" i="139"/>
  <c r="E14" i="139"/>
  <c r="E16" i="139"/>
  <c r="E18" i="139"/>
  <c r="E22" i="139"/>
  <c r="E24" i="139"/>
  <c r="E26" i="139"/>
  <c r="D19" i="147"/>
  <c r="M25" i="149"/>
  <c r="H13" i="130"/>
  <c r="H23" i="130"/>
  <c r="D27" i="130"/>
  <c r="M17" i="135"/>
  <c r="M27" i="135"/>
  <c r="D10" i="137"/>
  <c r="D26" i="137"/>
  <c r="D19" i="138"/>
  <c r="E25" i="145"/>
  <c r="E10" i="146"/>
  <c r="E14" i="146"/>
  <c r="E16" i="146"/>
  <c r="E18" i="146"/>
  <c r="E20" i="146"/>
  <c r="E22" i="146"/>
  <c r="E24" i="146"/>
  <c r="E26" i="146"/>
  <c r="D11" i="148"/>
  <c r="H13" i="148"/>
  <c r="H15" i="148"/>
  <c r="D21" i="148"/>
  <c r="D27" i="148"/>
  <c r="C27" i="148" s="1"/>
  <c r="H24" i="149"/>
  <c r="H26" i="149"/>
  <c r="D11" i="126"/>
  <c r="H15" i="126"/>
  <c r="H25" i="126"/>
  <c r="H11" i="128"/>
  <c r="H15" i="128"/>
  <c r="D17" i="128"/>
  <c r="H23" i="128"/>
  <c r="D25" i="128"/>
  <c r="M25" i="130"/>
  <c r="M27" i="130"/>
  <c r="E13" i="135"/>
  <c r="E25" i="135"/>
  <c r="H13" i="136"/>
  <c r="H15" i="136"/>
  <c r="H21" i="136"/>
  <c r="H23" i="136"/>
  <c r="H27" i="136"/>
  <c r="H13" i="137"/>
  <c r="H17" i="137"/>
  <c r="H21" i="137"/>
  <c r="H25" i="137"/>
  <c r="H27" i="137"/>
  <c r="M10" i="143"/>
  <c r="M12" i="143"/>
  <c r="M14" i="143"/>
  <c r="M16" i="143"/>
  <c r="M18" i="143"/>
  <c r="M20" i="143"/>
  <c r="M22" i="143"/>
  <c r="M24" i="143"/>
  <c r="M13" i="146"/>
  <c r="D10" i="148"/>
  <c r="D12" i="148"/>
  <c r="D14" i="148"/>
  <c r="D18" i="148"/>
  <c r="D20" i="148"/>
  <c r="D26" i="148"/>
  <c r="D10" i="150"/>
  <c r="D12" i="150"/>
  <c r="H14" i="150"/>
  <c r="H16" i="150"/>
  <c r="D18" i="150"/>
  <c r="C18" i="150" s="1"/>
  <c r="D20" i="150"/>
  <c r="D24" i="150"/>
  <c r="D26" i="150"/>
  <c r="C26" i="150" s="1"/>
  <c r="H16" i="138"/>
  <c r="M19" i="126"/>
  <c r="E23" i="126"/>
  <c r="J9" i="127"/>
  <c r="E11" i="136"/>
  <c r="E17" i="136"/>
  <c r="E19" i="136"/>
  <c r="E23" i="136"/>
  <c r="E27" i="136"/>
  <c r="E11" i="137"/>
  <c r="E13" i="137"/>
  <c r="E21" i="137"/>
  <c r="E23" i="137"/>
  <c r="E27" i="137"/>
  <c r="E20" i="140"/>
  <c r="E22" i="140"/>
  <c r="E26" i="140"/>
  <c r="E12" i="142"/>
  <c r="E20" i="142"/>
  <c r="E22" i="142"/>
  <c r="M10" i="148"/>
  <c r="M12" i="148"/>
  <c r="M14" i="148"/>
  <c r="M16" i="148"/>
  <c r="M20" i="148"/>
  <c r="M24" i="148"/>
  <c r="M26" i="148"/>
  <c r="H24" i="138"/>
  <c r="H11" i="134"/>
  <c r="H21" i="134"/>
  <c r="H17" i="150"/>
  <c r="E22" i="126"/>
  <c r="E26" i="126"/>
  <c r="E25" i="140"/>
  <c r="C25" i="140" s="1"/>
  <c r="D25" i="144"/>
  <c r="D27" i="144"/>
  <c r="E22" i="145"/>
  <c r="H21" i="127"/>
  <c r="M27" i="140"/>
  <c r="J9" i="144"/>
  <c r="E25" i="144"/>
  <c r="E10" i="149"/>
  <c r="E12" i="149"/>
  <c r="E16" i="149"/>
  <c r="H18" i="138"/>
  <c r="E13" i="130"/>
  <c r="E19" i="130"/>
  <c r="E25" i="130"/>
  <c r="C25" i="130" s="1"/>
  <c r="E27" i="130"/>
  <c r="C27" i="130" s="1"/>
  <c r="M16" i="141"/>
  <c r="M22" i="141"/>
  <c r="E17" i="146"/>
  <c r="H10" i="128"/>
  <c r="H12" i="128"/>
  <c r="D11" i="131"/>
  <c r="H13" i="131"/>
  <c r="D17" i="131"/>
  <c r="H19" i="131"/>
  <c r="D25" i="131"/>
  <c r="H27" i="131"/>
  <c r="E12" i="135"/>
  <c r="E14" i="135"/>
  <c r="E16" i="135"/>
  <c r="E18" i="135"/>
  <c r="E20" i="135"/>
  <c r="E22" i="135"/>
  <c r="E24" i="135"/>
  <c r="E26" i="135"/>
  <c r="O9" i="137"/>
  <c r="H12" i="138"/>
  <c r="H14" i="138"/>
  <c r="H20" i="138"/>
  <c r="M10" i="140"/>
  <c r="M10" i="141"/>
  <c r="M12" i="142"/>
  <c r="M11" i="143"/>
  <c r="M15" i="143"/>
  <c r="M21" i="143"/>
  <c r="M23" i="143"/>
  <c r="E10" i="144"/>
  <c r="E12" i="144"/>
  <c r="E14" i="144"/>
  <c r="E16" i="144"/>
  <c r="E18" i="144"/>
  <c r="E20" i="144"/>
  <c r="E22" i="144"/>
  <c r="E24" i="144"/>
  <c r="E26" i="144"/>
  <c r="M12" i="145"/>
  <c r="M18" i="145"/>
  <c r="M10" i="147"/>
  <c r="M14" i="147"/>
  <c r="M16" i="147"/>
  <c r="M18" i="147"/>
  <c r="M24" i="147"/>
  <c r="M26" i="147"/>
  <c r="H11" i="148"/>
  <c r="H16" i="148"/>
  <c r="H22" i="148"/>
  <c r="H24" i="148"/>
  <c r="C24" i="150"/>
  <c r="E18" i="149"/>
  <c r="H11" i="126"/>
  <c r="E15" i="126"/>
  <c r="E19" i="126"/>
  <c r="E21" i="126"/>
  <c r="H23" i="126"/>
  <c r="M14" i="128"/>
  <c r="M10" i="139"/>
  <c r="M12" i="139"/>
  <c r="M14" i="139"/>
  <c r="M16" i="139"/>
  <c r="M18" i="139"/>
  <c r="M20" i="139"/>
  <c r="M22" i="139"/>
  <c r="M24" i="139"/>
  <c r="M26" i="139"/>
  <c r="M20" i="140"/>
  <c r="D11" i="140"/>
  <c r="D15" i="140"/>
  <c r="C15" i="140" s="1"/>
  <c r="D17" i="140"/>
  <c r="D19" i="140"/>
  <c r="D23" i="140"/>
  <c r="D27" i="140"/>
  <c r="H11" i="141"/>
  <c r="H15" i="141"/>
  <c r="D17" i="141"/>
  <c r="H21" i="141"/>
  <c r="H23" i="141"/>
  <c r="H27" i="141"/>
  <c r="D11" i="142"/>
  <c r="H12" i="143"/>
  <c r="H14" i="143"/>
  <c r="H16" i="143"/>
  <c r="H20" i="143"/>
  <c r="H22" i="143"/>
  <c r="H24" i="143"/>
  <c r="H17" i="145"/>
  <c r="D19" i="145"/>
  <c r="H23" i="145"/>
  <c r="D25" i="145"/>
  <c r="C25" i="145" s="1"/>
  <c r="H27" i="145"/>
  <c r="E15" i="146"/>
  <c r="M27" i="77"/>
  <c r="M15" i="126"/>
  <c r="M17" i="126"/>
  <c r="D19" i="126"/>
  <c r="M23" i="126"/>
  <c r="M27" i="126"/>
  <c r="D15" i="127"/>
  <c r="E18" i="128"/>
  <c r="H13" i="133"/>
  <c r="M11" i="136"/>
  <c r="M13" i="136"/>
  <c r="M15" i="136"/>
  <c r="M23" i="136"/>
  <c r="D25" i="136"/>
  <c r="M27" i="136"/>
  <c r="M13" i="137"/>
  <c r="M23" i="137"/>
  <c r="M27" i="137"/>
  <c r="E10" i="138"/>
  <c r="E12" i="138"/>
  <c r="E14" i="138"/>
  <c r="E16" i="138"/>
  <c r="E18" i="138"/>
  <c r="E20" i="138"/>
  <c r="E22" i="138"/>
  <c r="E24" i="138"/>
  <c r="E26" i="138"/>
  <c r="E18" i="148"/>
  <c r="E22" i="148"/>
  <c r="H19" i="150"/>
  <c r="H15" i="138"/>
  <c r="H19" i="138"/>
  <c r="M26" i="140"/>
  <c r="O9" i="141"/>
  <c r="M13" i="141"/>
  <c r="M19" i="141"/>
  <c r="M21" i="141"/>
  <c r="M23" i="141"/>
  <c r="H27" i="142"/>
  <c r="E21" i="147"/>
  <c r="O9" i="147"/>
  <c r="M22" i="148"/>
  <c r="E24" i="126"/>
  <c r="E22" i="127"/>
  <c r="E17" i="133"/>
  <c r="D25" i="134"/>
  <c r="O9" i="135"/>
  <c r="M13" i="135"/>
  <c r="M25" i="135"/>
  <c r="D17" i="137"/>
  <c r="J9" i="136"/>
  <c r="E12" i="136"/>
  <c r="C12" i="136" s="1"/>
  <c r="E14" i="136"/>
  <c r="E16" i="136"/>
  <c r="E18" i="136"/>
  <c r="E22" i="136"/>
  <c r="E26" i="136"/>
  <c r="J9" i="137"/>
  <c r="E14" i="137"/>
  <c r="E16" i="137"/>
  <c r="E18" i="137"/>
  <c r="E22" i="137"/>
  <c r="E24" i="137"/>
  <c r="E26" i="137"/>
  <c r="C26" i="137" s="1"/>
  <c r="M19" i="138"/>
  <c r="M21" i="138"/>
  <c r="D11" i="139"/>
  <c r="C11" i="139" s="1"/>
  <c r="M13" i="139"/>
  <c r="D15" i="139"/>
  <c r="M17" i="139"/>
  <c r="M19" i="139"/>
  <c r="M21" i="139"/>
  <c r="M23" i="139"/>
  <c r="D25" i="139"/>
  <c r="H14" i="140"/>
  <c r="H16" i="140"/>
  <c r="H20" i="140"/>
  <c r="H22" i="140"/>
  <c r="H24" i="140"/>
  <c r="H10" i="141"/>
  <c r="H12" i="141"/>
  <c r="H14" i="141"/>
  <c r="H16" i="141"/>
  <c r="H20" i="141"/>
  <c r="H22" i="141"/>
  <c r="H24" i="141"/>
  <c r="D15" i="143"/>
  <c r="D17" i="143"/>
  <c r="D25" i="143"/>
  <c r="D27" i="143"/>
  <c r="M11" i="144"/>
  <c r="M13" i="144"/>
  <c r="H12" i="145"/>
  <c r="D14" i="145"/>
  <c r="C14" i="145" s="1"/>
  <c r="H16" i="145"/>
  <c r="D18" i="145"/>
  <c r="C18" i="145" s="1"/>
  <c r="H20" i="145"/>
  <c r="D22" i="145"/>
  <c r="H24" i="145"/>
  <c r="D26" i="145"/>
  <c r="H27" i="148"/>
  <c r="M13" i="148"/>
  <c r="D17" i="148"/>
  <c r="C17" i="148" s="1"/>
  <c r="M19" i="148"/>
  <c r="M21" i="148"/>
  <c r="M23" i="148"/>
  <c r="M25" i="148"/>
  <c r="M27" i="148"/>
  <c r="M10" i="127"/>
  <c r="M12" i="127"/>
  <c r="M14" i="127"/>
  <c r="H11" i="132"/>
  <c r="H15" i="132"/>
  <c r="H17" i="132"/>
  <c r="H21" i="132"/>
  <c r="H25" i="132"/>
  <c r="H10" i="133"/>
  <c r="H12" i="133"/>
  <c r="H14" i="133"/>
  <c r="H16" i="133"/>
  <c r="H18" i="133"/>
  <c r="H20" i="133"/>
  <c r="H22" i="133"/>
  <c r="M20" i="136"/>
  <c r="E18" i="141"/>
  <c r="E20" i="141"/>
  <c r="E11" i="143"/>
  <c r="E17" i="143"/>
  <c r="E21" i="143"/>
  <c r="E25" i="143"/>
  <c r="E27" i="143"/>
  <c r="E14" i="145"/>
  <c r="E16" i="145"/>
  <c r="E26" i="145"/>
  <c r="H15" i="146"/>
  <c r="D19" i="146"/>
  <c r="D23" i="146"/>
  <c r="D25" i="146"/>
  <c r="E18" i="147"/>
  <c r="E26" i="147"/>
  <c r="E19" i="138"/>
  <c r="C19" i="138" s="1"/>
  <c r="E20" i="136"/>
  <c r="H20" i="136"/>
  <c r="H24" i="136"/>
  <c r="E24" i="136"/>
  <c r="H11" i="138"/>
  <c r="H17" i="138"/>
  <c r="H21" i="138"/>
  <c r="H23" i="138"/>
  <c r="H25" i="138"/>
  <c r="H27" i="138"/>
  <c r="E13" i="138"/>
  <c r="H13" i="138"/>
  <c r="E15" i="127"/>
  <c r="M15" i="127"/>
  <c r="D10" i="134"/>
  <c r="H17" i="128"/>
  <c r="H21" i="128"/>
  <c r="H25" i="128"/>
  <c r="H15" i="130"/>
  <c r="H17" i="130"/>
  <c r="H25" i="130"/>
  <c r="O9" i="131"/>
  <c r="M14" i="131"/>
  <c r="H10" i="132"/>
  <c r="M14" i="134"/>
  <c r="E16" i="134"/>
  <c r="E26" i="134"/>
  <c r="M11" i="135"/>
  <c r="D17" i="138"/>
  <c r="D25" i="138"/>
  <c r="D27" i="138"/>
  <c r="M11" i="148"/>
  <c r="M15" i="148"/>
  <c r="M17" i="148"/>
  <c r="H13" i="126"/>
  <c r="D15" i="126"/>
  <c r="H17" i="126"/>
  <c r="H19" i="126"/>
  <c r="D21" i="126"/>
  <c r="D23" i="126"/>
  <c r="C23" i="126" s="1"/>
  <c r="H27" i="126"/>
  <c r="E14" i="127"/>
  <c r="E16" i="127"/>
  <c r="E24" i="127"/>
  <c r="E26" i="127"/>
  <c r="D17" i="130"/>
  <c r="D19" i="130"/>
  <c r="D23" i="130"/>
  <c r="M10" i="136"/>
  <c r="M12" i="136"/>
  <c r="M14" i="136"/>
  <c r="M18" i="136"/>
  <c r="M22" i="136"/>
  <c r="M24" i="136"/>
  <c r="M20" i="137"/>
  <c r="D11" i="138"/>
  <c r="M27" i="138"/>
  <c r="E15" i="138"/>
  <c r="E17" i="138"/>
  <c r="E21" i="138"/>
  <c r="E23" i="138"/>
  <c r="E25" i="138"/>
  <c r="E27" i="138"/>
  <c r="M13" i="140"/>
  <c r="M19" i="140"/>
  <c r="M21" i="140"/>
  <c r="M19" i="142"/>
  <c r="E24" i="145"/>
  <c r="H12" i="146"/>
  <c r="J9" i="148"/>
  <c r="E24" i="148"/>
  <c r="M16" i="127"/>
  <c r="M18" i="127"/>
  <c r="M20" i="127"/>
  <c r="M22" i="127"/>
  <c r="M24" i="127"/>
  <c r="M26" i="127"/>
  <c r="M11" i="128"/>
  <c r="M13" i="128"/>
  <c r="M15" i="128"/>
  <c r="M19" i="128"/>
  <c r="M21" i="128"/>
  <c r="M23" i="128"/>
  <c r="M25" i="128"/>
  <c r="E25" i="131"/>
  <c r="E11" i="131"/>
  <c r="E13" i="131"/>
  <c r="E15" i="131"/>
  <c r="E19" i="131"/>
  <c r="E23" i="131"/>
  <c r="E27" i="131"/>
  <c r="D18" i="133"/>
  <c r="D22" i="133"/>
  <c r="D26" i="133"/>
  <c r="E15" i="135"/>
  <c r="D15" i="137"/>
  <c r="D10" i="140"/>
  <c r="D12" i="140"/>
  <c r="D18" i="140"/>
  <c r="D26" i="140"/>
  <c r="H17" i="141"/>
  <c r="J9" i="142"/>
  <c r="E14" i="142"/>
  <c r="E16" i="142"/>
  <c r="E18" i="142"/>
  <c r="D10" i="143"/>
  <c r="D26" i="143"/>
  <c r="H13" i="144"/>
  <c r="H15" i="144"/>
  <c r="H17" i="144"/>
  <c r="H19" i="144"/>
  <c r="H21" i="144"/>
  <c r="H23" i="144"/>
  <c r="H27" i="144"/>
  <c r="D15" i="148"/>
  <c r="E10" i="148"/>
  <c r="C10" i="148" s="1"/>
  <c r="E14" i="148"/>
  <c r="E16" i="148"/>
  <c r="E20" i="148"/>
  <c r="C20" i="148" s="1"/>
  <c r="E26" i="148"/>
  <c r="E11" i="149"/>
  <c r="E13" i="149"/>
  <c r="E15" i="149"/>
  <c r="E17" i="149"/>
  <c r="E19" i="149"/>
  <c r="C19" i="149" s="1"/>
  <c r="E25" i="149"/>
  <c r="H14" i="128"/>
  <c r="H16" i="128"/>
  <c r="D18" i="128"/>
  <c r="C18" i="128" s="1"/>
  <c r="H20" i="128"/>
  <c r="D22" i="128"/>
  <c r="H24" i="128"/>
  <c r="D26" i="128"/>
  <c r="E10" i="133"/>
  <c r="E14" i="133"/>
  <c r="E16" i="133"/>
  <c r="E18" i="133"/>
  <c r="E20" i="133"/>
  <c r="E22" i="133"/>
  <c r="E24" i="133"/>
  <c r="E26" i="133"/>
  <c r="C26" i="133" s="1"/>
  <c r="D15" i="135"/>
  <c r="C15" i="135" s="1"/>
  <c r="D25" i="135"/>
  <c r="D27" i="135"/>
  <c r="D25" i="137"/>
  <c r="C25" i="137" s="1"/>
  <c r="M17" i="138"/>
  <c r="H11" i="139"/>
  <c r="H13" i="139"/>
  <c r="H15" i="139"/>
  <c r="E17" i="139"/>
  <c r="E19" i="139"/>
  <c r="H23" i="139"/>
  <c r="H25" i="139"/>
  <c r="M14" i="142"/>
  <c r="M16" i="142"/>
  <c r="M18" i="142"/>
  <c r="M20" i="142"/>
  <c r="M24" i="142"/>
  <c r="M26" i="142"/>
  <c r="E10" i="143"/>
  <c r="E12" i="143"/>
  <c r="E14" i="143"/>
  <c r="E16" i="143"/>
  <c r="E18" i="143"/>
  <c r="E20" i="143"/>
  <c r="E22" i="143"/>
  <c r="E24" i="143"/>
  <c r="E26" i="143"/>
  <c r="D11" i="144"/>
  <c r="D17" i="144"/>
  <c r="D19" i="144"/>
  <c r="M23" i="144"/>
  <c r="M25" i="144"/>
  <c r="M27" i="144"/>
  <c r="E27" i="145"/>
  <c r="D15" i="147"/>
  <c r="C15" i="147" s="1"/>
  <c r="H19" i="147"/>
  <c r="D23" i="147"/>
  <c r="H27" i="147"/>
  <c r="D11" i="149"/>
  <c r="H19" i="149"/>
  <c r="M13" i="126"/>
  <c r="E17" i="126"/>
  <c r="M21" i="126"/>
  <c r="M25" i="126"/>
  <c r="E27" i="126"/>
  <c r="H21" i="150"/>
  <c r="D13" i="126"/>
  <c r="H21" i="126"/>
  <c r="D10" i="126"/>
  <c r="D14" i="126"/>
  <c r="D16" i="126"/>
  <c r="C16" i="126" s="1"/>
  <c r="D18" i="126"/>
  <c r="C18" i="126" s="1"/>
  <c r="D22" i="126"/>
  <c r="D26" i="126"/>
  <c r="E19" i="127"/>
  <c r="E23" i="127"/>
  <c r="E13" i="129"/>
  <c r="E15" i="129"/>
  <c r="E17" i="129"/>
  <c r="E19" i="129"/>
  <c r="C19" i="129" s="1"/>
  <c r="E23" i="129"/>
  <c r="E25" i="129"/>
  <c r="E27" i="129"/>
  <c r="M16" i="130"/>
  <c r="H12" i="131"/>
  <c r="H20" i="131"/>
  <c r="H24" i="131"/>
  <c r="H26" i="131"/>
  <c r="M15" i="132"/>
  <c r="M27" i="132"/>
  <c r="M11" i="137"/>
  <c r="M21" i="137"/>
  <c r="M12" i="140"/>
  <c r="M14" i="140"/>
  <c r="M22" i="140"/>
  <c r="M24" i="140"/>
  <c r="E15" i="141"/>
  <c r="E23" i="142"/>
  <c r="D18" i="143"/>
  <c r="C18" i="143" s="1"/>
  <c r="H17" i="146"/>
  <c r="E21" i="146"/>
  <c r="H23" i="146"/>
  <c r="E25" i="146"/>
  <c r="E27" i="146"/>
  <c r="M11" i="147"/>
  <c r="M13" i="147"/>
  <c r="M15" i="147"/>
  <c r="M17" i="147"/>
  <c r="M21" i="147"/>
  <c r="M23" i="147"/>
  <c r="M25" i="147"/>
  <c r="M27" i="147"/>
  <c r="E12" i="148"/>
  <c r="C12" i="148" s="1"/>
  <c r="D13" i="148"/>
  <c r="C13" i="148" s="1"/>
  <c r="H21" i="148"/>
  <c r="D25" i="148"/>
  <c r="C25" i="148" s="1"/>
  <c r="E21" i="149"/>
  <c r="H10" i="149"/>
  <c r="H12" i="149"/>
  <c r="H18" i="149"/>
  <c r="H22" i="149"/>
  <c r="M11" i="127"/>
  <c r="M13" i="127"/>
  <c r="M17" i="127"/>
  <c r="M19" i="127"/>
  <c r="M21" i="127"/>
  <c r="M23" i="127"/>
  <c r="M25" i="127"/>
  <c r="E21" i="128"/>
  <c r="M13" i="129"/>
  <c r="M15" i="129"/>
  <c r="M17" i="129"/>
  <c r="M19" i="129"/>
  <c r="M21" i="129"/>
  <c r="M23" i="129"/>
  <c r="M25" i="129"/>
  <c r="M27" i="129"/>
  <c r="H16" i="136"/>
  <c r="H13" i="143"/>
  <c r="H21" i="143"/>
  <c r="M11" i="146"/>
  <c r="M19" i="146"/>
  <c r="M21" i="146"/>
  <c r="M25" i="146"/>
  <c r="H25" i="147"/>
  <c r="E24" i="149"/>
  <c r="M27" i="139"/>
  <c r="D27" i="139"/>
  <c r="C27" i="139" s="1"/>
  <c r="H19" i="143"/>
  <c r="D19" i="143"/>
  <c r="C19" i="143" s="1"/>
  <c r="H11" i="147"/>
  <c r="E11" i="147"/>
  <c r="N9" i="126"/>
  <c r="H21" i="131"/>
  <c r="H25" i="131"/>
  <c r="H22" i="136"/>
  <c r="M11" i="139"/>
  <c r="D23" i="139"/>
  <c r="E11" i="140"/>
  <c r="M11" i="140"/>
  <c r="E17" i="140"/>
  <c r="E23" i="140"/>
  <c r="E27" i="140"/>
  <c r="C27" i="140" s="1"/>
  <c r="H24" i="142"/>
  <c r="E24" i="142"/>
  <c r="H26" i="142"/>
  <c r="E26" i="142"/>
  <c r="H15" i="143"/>
  <c r="D17" i="150"/>
  <c r="C17" i="150" s="1"/>
  <c r="H12" i="127"/>
  <c r="H19" i="128"/>
  <c r="H27" i="128"/>
  <c r="H11" i="130"/>
  <c r="E11" i="130"/>
  <c r="C11" i="130" s="1"/>
  <c r="H21" i="130"/>
  <c r="E21" i="130"/>
  <c r="D27" i="131"/>
  <c r="M17" i="132"/>
  <c r="M12" i="132"/>
  <c r="M16" i="132"/>
  <c r="M18" i="132"/>
  <c r="M20" i="132"/>
  <c r="M24" i="132"/>
  <c r="M11" i="133"/>
  <c r="M13" i="133"/>
  <c r="M15" i="133"/>
  <c r="M17" i="133"/>
  <c r="D19" i="133"/>
  <c r="D21" i="133"/>
  <c r="M23" i="133"/>
  <c r="D25" i="133"/>
  <c r="D27" i="133"/>
  <c r="E10" i="135"/>
  <c r="J9" i="135"/>
  <c r="D11" i="136"/>
  <c r="H11" i="136"/>
  <c r="D17" i="136"/>
  <c r="H17" i="136"/>
  <c r="D23" i="137"/>
  <c r="H23" i="137"/>
  <c r="M11" i="138"/>
  <c r="M23" i="138"/>
  <c r="M22" i="142"/>
  <c r="D22" i="142"/>
  <c r="C22" i="142" s="1"/>
  <c r="H27" i="143"/>
  <c r="D11" i="146"/>
  <c r="D19" i="150"/>
  <c r="C19" i="150" s="1"/>
  <c r="H22" i="150"/>
  <c r="D22" i="150"/>
  <c r="C22" i="150" s="1"/>
  <c r="D23" i="143"/>
  <c r="H23" i="143"/>
  <c r="H10" i="145"/>
  <c r="D10" i="145"/>
  <c r="C10" i="145" s="1"/>
  <c r="M15" i="130"/>
  <c r="D15" i="130"/>
  <c r="E13" i="126"/>
  <c r="O9" i="127"/>
  <c r="D11" i="128"/>
  <c r="D27" i="128"/>
  <c r="H27" i="130"/>
  <c r="D19" i="131"/>
  <c r="H10" i="134"/>
  <c r="H12" i="134"/>
  <c r="H14" i="134"/>
  <c r="H16" i="134"/>
  <c r="H20" i="134"/>
  <c r="H24" i="134"/>
  <c r="H26" i="134"/>
  <c r="H15" i="137"/>
  <c r="H19" i="139"/>
  <c r="E25" i="139"/>
  <c r="D11" i="141"/>
  <c r="E10" i="142"/>
  <c r="E17" i="142"/>
  <c r="H17" i="143"/>
  <c r="E23" i="146"/>
  <c r="H15" i="147"/>
  <c r="C20" i="150"/>
  <c r="D17" i="139"/>
  <c r="C17" i="139" s="1"/>
  <c r="H11" i="143"/>
  <c r="D11" i="143"/>
  <c r="E13" i="147"/>
  <c r="H13" i="147"/>
  <c r="E17" i="147"/>
  <c r="H17" i="147"/>
  <c r="E23" i="147"/>
  <c r="H23" i="147"/>
  <c r="J9" i="150"/>
  <c r="E10" i="150"/>
  <c r="H17" i="131"/>
  <c r="E17" i="131"/>
  <c r="E10" i="136"/>
  <c r="O9" i="138"/>
  <c r="D19" i="139"/>
  <c r="M14" i="144"/>
  <c r="D14" i="144"/>
  <c r="H11" i="150"/>
  <c r="D11" i="150"/>
  <c r="C11" i="150" s="1"/>
  <c r="H15" i="150"/>
  <c r="D15" i="150"/>
  <c r="D23" i="150"/>
  <c r="C23" i="150" s="1"/>
  <c r="H23" i="150"/>
  <c r="H25" i="150"/>
  <c r="D25" i="150"/>
  <c r="C25" i="150" s="1"/>
  <c r="D25" i="127"/>
  <c r="H11" i="127"/>
  <c r="H15" i="127"/>
  <c r="D17" i="127"/>
  <c r="D23" i="127"/>
  <c r="H27" i="127"/>
  <c r="D19" i="128"/>
  <c r="E17" i="128"/>
  <c r="E17" i="130"/>
  <c r="C17" i="130" s="1"/>
  <c r="E20" i="134"/>
  <c r="H11" i="135"/>
  <c r="H13" i="135"/>
  <c r="H19" i="135"/>
  <c r="H21" i="135"/>
  <c r="H23" i="135"/>
  <c r="E21" i="136"/>
  <c r="M21" i="136"/>
  <c r="M25" i="136"/>
  <c r="E25" i="136"/>
  <c r="M15" i="137"/>
  <c r="E15" i="137"/>
  <c r="C15" i="137" s="1"/>
  <c r="M19" i="137"/>
  <c r="E19" i="137"/>
  <c r="M25" i="139"/>
  <c r="O9" i="140"/>
  <c r="D26" i="142"/>
  <c r="E11" i="142"/>
  <c r="H11" i="142"/>
  <c r="E13" i="142"/>
  <c r="H13" i="142"/>
  <c r="E19" i="142"/>
  <c r="C19" i="142" s="1"/>
  <c r="H19" i="142"/>
  <c r="H21" i="142"/>
  <c r="E21" i="142"/>
  <c r="E11" i="146"/>
  <c r="H11" i="146"/>
  <c r="E13" i="146"/>
  <c r="H13" i="146"/>
  <c r="E19" i="146"/>
  <c r="H19" i="146"/>
  <c r="D17" i="149"/>
  <c r="H17" i="149"/>
  <c r="D25" i="149"/>
  <c r="C25" i="149" s="1"/>
  <c r="H25" i="149"/>
  <c r="D21" i="150"/>
  <c r="C21" i="150" s="1"/>
  <c r="E11" i="127"/>
  <c r="E21" i="127"/>
  <c r="H13" i="128"/>
  <c r="H10" i="129"/>
  <c r="E10" i="129"/>
  <c r="E12" i="129"/>
  <c r="E18" i="129"/>
  <c r="E20" i="129"/>
  <c r="E22" i="129"/>
  <c r="E26" i="129"/>
  <c r="M19" i="130"/>
  <c r="E12" i="130"/>
  <c r="E14" i="130"/>
  <c r="E16" i="130"/>
  <c r="E18" i="130"/>
  <c r="E20" i="130"/>
  <c r="E22" i="130"/>
  <c r="E24" i="130"/>
  <c r="E26" i="130"/>
  <c r="E21" i="131"/>
  <c r="M12" i="133"/>
  <c r="D12" i="133"/>
  <c r="M14" i="133"/>
  <c r="H12" i="137"/>
  <c r="H14" i="137"/>
  <c r="H16" i="137"/>
  <c r="D18" i="137"/>
  <c r="C18" i="137" s="1"/>
  <c r="H18" i="137"/>
  <c r="H20" i="137"/>
  <c r="H22" i="137"/>
  <c r="H24" i="137"/>
  <c r="M10" i="138"/>
  <c r="M12" i="138"/>
  <c r="M14" i="138"/>
  <c r="M16" i="138"/>
  <c r="M18" i="138"/>
  <c r="M20" i="138"/>
  <c r="M22" i="138"/>
  <c r="M24" i="138"/>
  <c r="M26" i="138"/>
  <c r="M15" i="139"/>
  <c r="E21" i="139"/>
  <c r="H21" i="139"/>
  <c r="H15" i="140"/>
  <c r="H19" i="141"/>
  <c r="D19" i="141"/>
  <c r="H25" i="141"/>
  <c r="D25" i="141"/>
  <c r="M17" i="142"/>
  <c r="D17" i="142"/>
  <c r="M25" i="142"/>
  <c r="D25" i="142"/>
  <c r="C25" i="142" s="1"/>
  <c r="D27" i="142"/>
  <c r="C27" i="142" s="1"/>
  <c r="M27" i="142"/>
  <c r="D17" i="146"/>
  <c r="C17" i="146" s="1"/>
  <c r="M17" i="146"/>
  <c r="M27" i="146"/>
  <c r="D27" i="146"/>
  <c r="D17" i="129"/>
  <c r="D21" i="129"/>
  <c r="H23" i="129"/>
  <c r="D27" i="129"/>
  <c r="H11" i="133"/>
  <c r="H15" i="133"/>
  <c r="H17" i="133"/>
  <c r="H19" i="133"/>
  <c r="E21" i="133"/>
  <c r="H23" i="133"/>
  <c r="H25" i="133"/>
  <c r="E27" i="133"/>
  <c r="M10" i="134"/>
  <c r="M12" i="134"/>
  <c r="M16" i="134"/>
  <c r="M18" i="134"/>
  <c r="M20" i="134"/>
  <c r="M22" i="134"/>
  <c r="M24" i="134"/>
  <c r="M26" i="134"/>
  <c r="M12" i="137"/>
  <c r="M14" i="137"/>
  <c r="M16" i="137"/>
  <c r="M22" i="137"/>
  <c r="M24" i="137"/>
  <c r="O9" i="145"/>
  <c r="M10" i="145"/>
  <c r="D15" i="146"/>
  <c r="C15" i="146" s="1"/>
  <c r="H25" i="146"/>
  <c r="H14" i="149"/>
  <c r="H16" i="149"/>
  <c r="H20" i="149"/>
  <c r="E20" i="149"/>
  <c r="E10" i="128"/>
  <c r="E16" i="128"/>
  <c r="E24" i="128"/>
  <c r="E26" i="128"/>
  <c r="M11" i="130"/>
  <c r="M13" i="130"/>
  <c r="M17" i="130"/>
  <c r="M21" i="130"/>
  <c r="M23" i="130"/>
  <c r="H10" i="131"/>
  <c r="E12" i="131"/>
  <c r="H14" i="131"/>
  <c r="H16" i="131"/>
  <c r="H18" i="131"/>
  <c r="E20" i="131"/>
  <c r="E22" i="131"/>
  <c r="E24" i="131"/>
  <c r="E26" i="131"/>
  <c r="M11" i="132"/>
  <c r="E15" i="132"/>
  <c r="M19" i="132"/>
  <c r="M21" i="132"/>
  <c r="M23" i="132"/>
  <c r="M25" i="132"/>
  <c r="E13" i="134"/>
  <c r="H15" i="134"/>
  <c r="H17" i="134"/>
  <c r="H19" i="134"/>
  <c r="E23" i="134"/>
  <c r="H25" i="134"/>
  <c r="H27" i="134"/>
  <c r="M16" i="140"/>
  <c r="E16" i="140"/>
  <c r="M18" i="140"/>
  <c r="E18" i="140"/>
  <c r="D18" i="141"/>
  <c r="C18" i="141" s="1"/>
  <c r="D26" i="141"/>
  <c r="C19" i="147"/>
  <c r="H19" i="148"/>
  <c r="D19" i="148"/>
  <c r="C19" i="148" s="1"/>
  <c r="H23" i="148"/>
  <c r="D23" i="148"/>
  <c r="M12" i="128"/>
  <c r="M16" i="128"/>
  <c r="M18" i="128"/>
  <c r="M20" i="128"/>
  <c r="M22" i="128"/>
  <c r="M24" i="128"/>
  <c r="M26" i="128"/>
  <c r="D10" i="130"/>
  <c r="C10" i="130" s="1"/>
  <c r="D18" i="130"/>
  <c r="D26" i="130"/>
  <c r="D10" i="132"/>
  <c r="D16" i="132"/>
  <c r="C16" i="132" s="1"/>
  <c r="D24" i="132"/>
  <c r="C24" i="132" s="1"/>
  <c r="M11" i="134"/>
  <c r="M13" i="134"/>
  <c r="M15" i="134"/>
  <c r="M17" i="134"/>
  <c r="M19" i="134"/>
  <c r="M21" i="134"/>
  <c r="M23" i="134"/>
  <c r="M25" i="134"/>
  <c r="D27" i="134"/>
  <c r="D10" i="139"/>
  <c r="C10" i="139" s="1"/>
  <c r="H12" i="139"/>
  <c r="H14" i="139"/>
  <c r="H16" i="139"/>
  <c r="D18" i="139"/>
  <c r="C18" i="139" s="1"/>
  <c r="H20" i="139"/>
  <c r="H22" i="139"/>
  <c r="H24" i="139"/>
  <c r="D26" i="139"/>
  <c r="H11" i="140"/>
  <c r="H13" i="140"/>
  <c r="H27" i="140"/>
  <c r="H14" i="146"/>
  <c r="D17" i="147"/>
  <c r="E10" i="140"/>
  <c r="E14" i="140"/>
  <c r="E24" i="140"/>
  <c r="D27" i="141"/>
  <c r="H11" i="145"/>
  <c r="E13" i="145"/>
  <c r="E15" i="145"/>
  <c r="E17" i="145"/>
  <c r="H19" i="145"/>
  <c r="H21" i="145"/>
  <c r="E23" i="145"/>
  <c r="H25" i="145"/>
  <c r="E10" i="147"/>
  <c r="M12" i="147"/>
  <c r="E14" i="147"/>
  <c r="E16" i="147"/>
  <c r="M20" i="147"/>
  <c r="E22" i="147"/>
  <c r="E24" i="147"/>
  <c r="M10" i="149"/>
  <c r="M12" i="149"/>
  <c r="D14" i="149"/>
  <c r="M16" i="149"/>
  <c r="M18" i="149"/>
  <c r="M20" i="149"/>
  <c r="M22" i="149"/>
  <c r="M24" i="149"/>
  <c r="M26" i="149"/>
  <c r="M10" i="150"/>
  <c r="M14" i="150"/>
  <c r="M16" i="150"/>
  <c r="M18" i="150"/>
  <c r="M20" i="150"/>
  <c r="M22" i="150"/>
  <c r="M26" i="150"/>
  <c r="E17" i="141"/>
  <c r="E25" i="141"/>
  <c r="E27" i="141"/>
  <c r="D11" i="145"/>
  <c r="M13" i="145"/>
  <c r="D15" i="145"/>
  <c r="M17" i="145"/>
  <c r="M19" i="145"/>
  <c r="M21" i="145"/>
  <c r="M25" i="145"/>
  <c r="M27" i="145"/>
  <c r="O9" i="144"/>
  <c r="E13" i="144"/>
  <c r="M15" i="144"/>
  <c r="M17" i="144"/>
  <c r="M19" i="144"/>
  <c r="M21" i="144"/>
  <c r="E23" i="144"/>
  <c r="E27" i="144"/>
  <c r="C27" i="144" s="1"/>
  <c r="D27" i="149"/>
  <c r="E10" i="141"/>
  <c r="M12" i="141"/>
  <c r="M14" i="141"/>
  <c r="E16" i="141"/>
  <c r="M18" i="141"/>
  <c r="M20" i="141"/>
  <c r="E24" i="141"/>
  <c r="E26" i="141"/>
  <c r="H10" i="142"/>
  <c r="D12" i="142"/>
  <c r="H14" i="142"/>
  <c r="H16" i="142"/>
  <c r="H18" i="142"/>
  <c r="D20" i="142"/>
  <c r="C20" i="142" s="1"/>
  <c r="H22" i="142"/>
  <c r="D10" i="144"/>
  <c r="H12" i="144"/>
  <c r="H14" i="144"/>
  <c r="H16" i="144"/>
  <c r="D18" i="144"/>
  <c r="D20" i="144"/>
  <c r="H22" i="144"/>
  <c r="H24" i="144"/>
  <c r="D26" i="144"/>
  <c r="D10" i="146"/>
  <c r="C10" i="146" s="1"/>
  <c r="D12" i="146"/>
  <c r="D14" i="146"/>
  <c r="C14" i="146" s="1"/>
  <c r="H16" i="146"/>
  <c r="D18" i="146"/>
  <c r="D20" i="146"/>
  <c r="H22" i="146"/>
  <c r="H24" i="146"/>
  <c r="D26" i="146"/>
  <c r="C26" i="146" s="1"/>
  <c r="D10" i="147"/>
  <c r="H12" i="147"/>
  <c r="D14" i="147"/>
  <c r="H16" i="147"/>
  <c r="D18" i="147"/>
  <c r="H20" i="147"/>
  <c r="D22" i="147"/>
  <c r="H24" i="147"/>
  <c r="D26" i="147"/>
  <c r="C26" i="147" s="1"/>
  <c r="E27" i="149"/>
  <c r="H24" i="150"/>
  <c r="H20" i="150"/>
  <c r="D14" i="150"/>
  <c r="C14" i="150" s="1"/>
  <c r="H12" i="150"/>
  <c r="C27" i="150"/>
  <c r="I9" i="150"/>
  <c r="H10" i="150"/>
  <c r="M15" i="150"/>
  <c r="H18" i="150"/>
  <c r="M23" i="150"/>
  <c r="H26" i="150"/>
  <c r="E12" i="150"/>
  <c r="D13" i="150"/>
  <c r="C13" i="150" s="1"/>
  <c r="N9" i="150"/>
  <c r="E15" i="150"/>
  <c r="D16" i="150"/>
  <c r="C16" i="150" s="1"/>
  <c r="D10" i="149"/>
  <c r="D12" i="149"/>
  <c r="C12" i="149" s="1"/>
  <c r="D26" i="149"/>
  <c r="C26" i="149" s="1"/>
  <c r="M14" i="149"/>
  <c r="D22" i="149"/>
  <c r="D18" i="149"/>
  <c r="C18" i="149" s="1"/>
  <c r="D20" i="149"/>
  <c r="J9" i="149"/>
  <c r="D13" i="149"/>
  <c r="D21" i="149"/>
  <c r="C21" i="149" s="1"/>
  <c r="N9" i="149"/>
  <c r="E14" i="149"/>
  <c r="D15" i="149"/>
  <c r="E22" i="149"/>
  <c r="D23" i="149"/>
  <c r="C23" i="149" s="1"/>
  <c r="O9" i="149"/>
  <c r="D16" i="149"/>
  <c r="C16" i="149" s="1"/>
  <c r="D24" i="149"/>
  <c r="I9" i="149"/>
  <c r="H12" i="148"/>
  <c r="H14" i="148"/>
  <c r="D22" i="148"/>
  <c r="C22" i="148" s="1"/>
  <c r="H20" i="148"/>
  <c r="H17" i="148"/>
  <c r="H25" i="148"/>
  <c r="I9" i="148"/>
  <c r="H10" i="148"/>
  <c r="H18" i="148"/>
  <c r="H26" i="148"/>
  <c r="N9" i="148"/>
  <c r="O9" i="148"/>
  <c r="E15" i="148"/>
  <c r="D16" i="148"/>
  <c r="C16" i="148" s="1"/>
  <c r="E23" i="148"/>
  <c r="D24" i="148"/>
  <c r="C24" i="148" s="1"/>
  <c r="D11" i="147"/>
  <c r="H22" i="147"/>
  <c r="H26" i="147"/>
  <c r="M19" i="147"/>
  <c r="M22" i="147"/>
  <c r="D20" i="147"/>
  <c r="H14" i="147"/>
  <c r="H18" i="147"/>
  <c r="D27" i="147"/>
  <c r="C27" i="147" s="1"/>
  <c r="D12" i="147"/>
  <c r="D25" i="147"/>
  <c r="C25" i="147" s="1"/>
  <c r="H10" i="147"/>
  <c r="J9" i="147"/>
  <c r="E12" i="147"/>
  <c r="D13" i="147"/>
  <c r="E20" i="147"/>
  <c r="D21" i="147"/>
  <c r="N9" i="147"/>
  <c r="D16" i="147"/>
  <c r="D24" i="147"/>
  <c r="I9" i="147"/>
  <c r="D22" i="146"/>
  <c r="C22" i="146" s="1"/>
  <c r="H20" i="146"/>
  <c r="I9" i="146"/>
  <c r="H10" i="146"/>
  <c r="M15" i="146"/>
  <c r="H18" i="146"/>
  <c r="M23" i="146"/>
  <c r="H26" i="146"/>
  <c r="E12" i="146"/>
  <c r="D21" i="146"/>
  <c r="C21" i="146" s="1"/>
  <c r="N9" i="146"/>
  <c r="J9" i="146"/>
  <c r="D13" i="146"/>
  <c r="D16" i="146"/>
  <c r="C16" i="146" s="1"/>
  <c r="D24" i="146"/>
  <c r="C24" i="146" s="1"/>
  <c r="H15" i="145"/>
  <c r="D17" i="145"/>
  <c r="E19" i="145"/>
  <c r="C19" i="145" s="1"/>
  <c r="H26" i="145"/>
  <c r="H13" i="145"/>
  <c r="H22" i="145"/>
  <c r="E11" i="145"/>
  <c r="M15" i="145"/>
  <c r="D20" i="145"/>
  <c r="D27" i="145"/>
  <c r="C27" i="145" s="1"/>
  <c r="H14" i="145"/>
  <c r="H18" i="145"/>
  <c r="D12" i="145"/>
  <c r="I9" i="145"/>
  <c r="E12" i="145"/>
  <c r="D21" i="145"/>
  <c r="C21" i="145" s="1"/>
  <c r="J9" i="145"/>
  <c r="D13" i="145"/>
  <c r="E20" i="145"/>
  <c r="N9" i="145"/>
  <c r="D23" i="145"/>
  <c r="D16" i="145"/>
  <c r="D24" i="145"/>
  <c r="E21" i="144"/>
  <c r="E19" i="144"/>
  <c r="E17" i="144"/>
  <c r="D22" i="144"/>
  <c r="C22" i="144" s="1"/>
  <c r="H20" i="144"/>
  <c r="H25" i="144"/>
  <c r="I9" i="144"/>
  <c r="H10" i="144"/>
  <c r="E11" i="144"/>
  <c r="D12" i="144"/>
  <c r="H18" i="144"/>
  <c r="H26" i="144"/>
  <c r="D13" i="144"/>
  <c r="N9" i="144"/>
  <c r="D15" i="144"/>
  <c r="D23" i="144"/>
  <c r="E15" i="144"/>
  <c r="D16" i="144"/>
  <c r="D24" i="144"/>
  <c r="C24" i="144" s="1"/>
  <c r="D21" i="144"/>
  <c r="H26" i="143"/>
  <c r="I9" i="143"/>
  <c r="H10" i="143"/>
  <c r="D12" i="143"/>
  <c r="H18" i="143"/>
  <c r="D20" i="143"/>
  <c r="J9" i="143"/>
  <c r="D13" i="143"/>
  <c r="C13" i="143" s="1"/>
  <c r="D21" i="143"/>
  <c r="D14" i="143"/>
  <c r="C14" i="143" s="1"/>
  <c r="D22" i="143"/>
  <c r="C22" i="143" s="1"/>
  <c r="N9" i="143"/>
  <c r="M26" i="143"/>
  <c r="O9" i="143"/>
  <c r="E15" i="143"/>
  <c r="C15" i="143" s="1"/>
  <c r="D16" i="143"/>
  <c r="E23" i="143"/>
  <c r="D24" i="143"/>
  <c r="C24" i="143" s="1"/>
  <c r="D18" i="142"/>
  <c r="H20" i="142"/>
  <c r="D10" i="142"/>
  <c r="D14" i="142"/>
  <c r="C14" i="142" s="1"/>
  <c r="H12" i="142"/>
  <c r="I9" i="142"/>
  <c r="D13" i="142"/>
  <c r="D21" i="142"/>
  <c r="N9" i="142"/>
  <c r="M10" i="142"/>
  <c r="D15" i="142"/>
  <c r="C15" i="142" s="1"/>
  <c r="D23" i="142"/>
  <c r="C23" i="142" s="1"/>
  <c r="D16" i="142"/>
  <c r="C16" i="142" s="1"/>
  <c r="D24" i="142"/>
  <c r="E13" i="141"/>
  <c r="H18" i="141"/>
  <c r="E23" i="141"/>
  <c r="E21" i="141"/>
  <c r="H26" i="141"/>
  <c r="D14" i="141"/>
  <c r="D10" i="141"/>
  <c r="E12" i="141"/>
  <c r="E19" i="141"/>
  <c r="D22" i="141"/>
  <c r="I9" i="141"/>
  <c r="E11" i="141"/>
  <c r="D12" i="141"/>
  <c r="D20" i="141"/>
  <c r="D13" i="141"/>
  <c r="D21" i="141"/>
  <c r="M24" i="141"/>
  <c r="M17" i="141"/>
  <c r="M25" i="141"/>
  <c r="N9" i="141"/>
  <c r="E14" i="141"/>
  <c r="D15" i="141"/>
  <c r="C15" i="141" s="1"/>
  <c r="E22" i="141"/>
  <c r="D23" i="141"/>
  <c r="D16" i="141"/>
  <c r="D24" i="141"/>
  <c r="E21" i="140"/>
  <c r="D14" i="140"/>
  <c r="H12" i="140"/>
  <c r="E19" i="140"/>
  <c r="C19" i="140" s="1"/>
  <c r="D22" i="140"/>
  <c r="H25" i="140"/>
  <c r="I9" i="140"/>
  <c r="H10" i="140"/>
  <c r="M15" i="140"/>
  <c r="H18" i="140"/>
  <c r="D20" i="140"/>
  <c r="C20" i="140" s="1"/>
  <c r="M23" i="140"/>
  <c r="H26" i="140"/>
  <c r="J9" i="140"/>
  <c r="M17" i="140"/>
  <c r="M25" i="140"/>
  <c r="N9" i="140"/>
  <c r="E12" i="140"/>
  <c r="D16" i="140"/>
  <c r="D24" i="140"/>
  <c r="D13" i="140"/>
  <c r="C13" i="140" s="1"/>
  <c r="D21" i="140"/>
  <c r="D20" i="139"/>
  <c r="I9" i="139"/>
  <c r="H10" i="139"/>
  <c r="D12" i="139"/>
  <c r="C12" i="139" s="1"/>
  <c r="H18" i="139"/>
  <c r="H26" i="139"/>
  <c r="J9" i="139"/>
  <c r="D13" i="139"/>
  <c r="C13" i="139" s="1"/>
  <c r="E20" i="139"/>
  <c r="D21" i="139"/>
  <c r="D14" i="139"/>
  <c r="C14" i="139" s="1"/>
  <c r="D22" i="139"/>
  <c r="C22" i="139" s="1"/>
  <c r="N9" i="139"/>
  <c r="E15" i="139"/>
  <c r="C15" i="139" s="1"/>
  <c r="D16" i="139"/>
  <c r="E23" i="139"/>
  <c r="D24" i="139"/>
  <c r="D26" i="138"/>
  <c r="C26" i="138" s="1"/>
  <c r="D10" i="138"/>
  <c r="D18" i="138"/>
  <c r="C18" i="138" s="1"/>
  <c r="D20" i="138"/>
  <c r="I9" i="138"/>
  <c r="E11" i="138"/>
  <c r="C11" i="138" s="1"/>
  <c r="D12" i="138"/>
  <c r="C12" i="138" s="1"/>
  <c r="J9" i="138"/>
  <c r="D13" i="138"/>
  <c r="D21" i="138"/>
  <c r="D14" i="138"/>
  <c r="C14" i="138" s="1"/>
  <c r="D22" i="138"/>
  <c r="C22" i="138" s="1"/>
  <c r="N9" i="138"/>
  <c r="D15" i="138"/>
  <c r="D23" i="138"/>
  <c r="D16" i="138"/>
  <c r="C16" i="138" s="1"/>
  <c r="D24" i="138"/>
  <c r="D16" i="137"/>
  <c r="C16" i="137" s="1"/>
  <c r="H26" i="137"/>
  <c r="D24" i="137"/>
  <c r="C24" i="137" s="1"/>
  <c r="D12" i="137"/>
  <c r="D20" i="137"/>
  <c r="H10" i="137"/>
  <c r="D11" i="137"/>
  <c r="D27" i="137"/>
  <c r="C27" i="137" s="1"/>
  <c r="I9" i="137"/>
  <c r="E10" i="137"/>
  <c r="E12" i="137"/>
  <c r="D13" i="137"/>
  <c r="C13" i="137" s="1"/>
  <c r="E20" i="137"/>
  <c r="D21" i="137"/>
  <c r="C21" i="137" s="1"/>
  <c r="D14" i="137"/>
  <c r="M17" i="137"/>
  <c r="D22" i="137"/>
  <c r="M25" i="137"/>
  <c r="D19" i="137"/>
  <c r="N9" i="137"/>
  <c r="M10" i="137"/>
  <c r="M18" i="137"/>
  <c r="M26" i="137"/>
  <c r="E14" i="131"/>
  <c r="C18" i="136"/>
  <c r="M12" i="126"/>
  <c r="M14" i="126"/>
  <c r="M16" i="126"/>
  <c r="M18" i="126"/>
  <c r="M20" i="126"/>
  <c r="M22" i="126"/>
  <c r="M24" i="126"/>
  <c r="M26" i="126"/>
  <c r="D10" i="127"/>
  <c r="D18" i="127"/>
  <c r="C18" i="127" s="1"/>
  <c r="E12" i="127"/>
  <c r="M17" i="128"/>
  <c r="M10" i="130"/>
  <c r="M12" i="130"/>
  <c r="M14" i="130"/>
  <c r="M18" i="130"/>
  <c r="M22" i="130"/>
  <c r="M24" i="130"/>
  <c r="M26" i="130"/>
  <c r="E10" i="131"/>
  <c r="M10" i="131"/>
  <c r="M12" i="131"/>
  <c r="M16" i="131"/>
  <c r="D18" i="131"/>
  <c r="M20" i="131"/>
  <c r="M22" i="131"/>
  <c r="M24" i="131"/>
  <c r="M26" i="131"/>
  <c r="D15" i="132"/>
  <c r="H12" i="132"/>
  <c r="H14" i="132"/>
  <c r="H18" i="132"/>
  <c r="H20" i="132"/>
  <c r="H22" i="132"/>
  <c r="H26" i="132"/>
  <c r="D26" i="134"/>
  <c r="D20" i="136"/>
  <c r="C20" i="136" s="1"/>
  <c r="E27" i="77"/>
  <c r="D25" i="77"/>
  <c r="D27" i="77"/>
  <c r="H13" i="127"/>
  <c r="H17" i="127"/>
  <c r="H19" i="127"/>
  <c r="H23" i="127"/>
  <c r="H25" i="127"/>
  <c r="E27" i="127"/>
  <c r="J9" i="129"/>
  <c r="H17" i="129"/>
  <c r="H21" i="129"/>
  <c r="H25" i="129"/>
  <c r="H27" i="133"/>
  <c r="D12" i="134"/>
  <c r="H27" i="135"/>
  <c r="H14" i="136"/>
  <c r="J9" i="126"/>
  <c r="D26" i="129"/>
  <c r="D16" i="128"/>
  <c r="D11" i="129"/>
  <c r="E11" i="133"/>
  <c r="E13" i="133"/>
  <c r="E19" i="133"/>
  <c r="E25" i="133"/>
  <c r="H23" i="134"/>
  <c r="E11" i="134"/>
  <c r="E15" i="134"/>
  <c r="E17" i="134"/>
  <c r="E19" i="134"/>
  <c r="E21" i="134"/>
  <c r="E25" i="134"/>
  <c r="E27" i="134"/>
  <c r="D17" i="135"/>
  <c r="M19" i="135"/>
  <c r="M21" i="135"/>
  <c r="D23" i="135"/>
  <c r="E23" i="128"/>
  <c r="M13" i="132"/>
  <c r="E25" i="132"/>
  <c r="C25" i="132" s="1"/>
  <c r="J9" i="133"/>
  <c r="D10" i="133"/>
  <c r="C10" i="133" s="1"/>
  <c r="D20" i="133"/>
  <c r="H13" i="134"/>
  <c r="D14" i="134"/>
  <c r="D18" i="134"/>
  <c r="D22" i="134"/>
  <c r="D13" i="135"/>
  <c r="C13" i="135" s="1"/>
  <c r="E17" i="135"/>
  <c r="E19" i="135"/>
  <c r="E21" i="135"/>
  <c r="E27" i="135"/>
  <c r="C25" i="128"/>
  <c r="O9" i="132"/>
  <c r="E23" i="132"/>
  <c r="C23" i="132" s="1"/>
  <c r="H27" i="77"/>
  <c r="M25" i="77"/>
  <c r="D20" i="127"/>
  <c r="C20" i="127" s="1"/>
  <c r="H10" i="127"/>
  <c r="D12" i="127"/>
  <c r="H14" i="127"/>
  <c r="H16" i="127"/>
  <c r="H18" i="127"/>
  <c r="H20" i="127"/>
  <c r="H22" i="127"/>
  <c r="H24" i="127"/>
  <c r="D26" i="127"/>
  <c r="D10" i="129"/>
  <c r="H12" i="129"/>
  <c r="H14" i="129"/>
  <c r="D16" i="129"/>
  <c r="H18" i="129"/>
  <c r="D20" i="129"/>
  <c r="H22" i="129"/>
  <c r="D24" i="129"/>
  <c r="H26" i="129"/>
  <c r="E17" i="132"/>
  <c r="C17" i="132" s="1"/>
  <c r="H19" i="132"/>
  <c r="H27" i="132"/>
  <c r="J9" i="134"/>
  <c r="E12" i="134"/>
  <c r="E18" i="134"/>
  <c r="E24" i="134"/>
  <c r="D10" i="135"/>
  <c r="H12" i="135"/>
  <c r="H14" i="135"/>
  <c r="H16" i="135"/>
  <c r="D18" i="135"/>
  <c r="H20" i="135"/>
  <c r="H22" i="135"/>
  <c r="H24" i="135"/>
  <c r="D26" i="135"/>
  <c r="C26" i="135" s="1"/>
  <c r="H12" i="126"/>
  <c r="H20" i="126"/>
  <c r="H24" i="126"/>
  <c r="H12" i="130"/>
  <c r="H14" i="130"/>
  <c r="H16" i="130"/>
  <c r="H20" i="130"/>
  <c r="H22" i="130"/>
  <c r="H24" i="130"/>
  <c r="C17" i="133"/>
  <c r="M16" i="133"/>
  <c r="M18" i="133"/>
  <c r="M20" i="133"/>
  <c r="M22" i="133"/>
  <c r="M24" i="133"/>
  <c r="M26" i="133"/>
  <c r="C10" i="134"/>
  <c r="H12" i="136"/>
  <c r="D19" i="136"/>
  <c r="C19" i="136" s="1"/>
  <c r="M26" i="136"/>
  <c r="C14" i="136"/>
  <c r="M17" i="136"/>
  <c r="D22" i="136"/>
  <c r="C22" i="136" s="1"/>
  <c r="D27" i="136"/>
  <c r="H25" i="136"/>
  <c r="I9" i="136"/>
  <c r="H10" i="136"/>
  <c r="H18" i="136"/>
  <c r="H26" i="136"/>
  <c r="N9" i="136"/>
  <c r="D15" i="136"/>
  <c r="D23" i="136"/>
  <c r="D13" i="136"/>
  <c r="C13" i="136" s="1"/>
  <c r="O9" i="136"/>
  <c r="E15" i="136"/>
  <c r="D16" i="136"/>
  <c r="D24" i="136"/>
  <c r="D21" i="136"/>
  <c r="C21" i="136" s="1"/>
  <c r="D12" i="135"/>
  <c r="D14" i="135"/>
  <c r="C14" i="135" s="1"/>
  <c r="D21" i="135"/>
  <c r="D19" i="135"/>
  <c r="E11" i="135"/>
  <c r="C11" i="135" s="1"/>
  <c r="D20" i="135"/>
  <c r="D22" i="135"/>
  <c r="C27" i="135"/>
  <c r="C25" i="135"/>
  <c r="H17" i="135"/>
  <c r="M22" i="135"/>
  <c r="H25" i="135"/>
  <c r="I9" i="135"/>
  <c r="H10" i="135"/>
  <c r="M15" i="135"/>
  <c r="H18" i="135"/>
  <c r="M23" i="135"/>
  <c r="H26" i="135"/>
  <c r="N9" i="135"/>
  <c r="D16" i="135"/>
  <c r="C16" i="135" s="1"/>
  <c r="E23" i="135"/>
  <c r="D24" i="135"/>
  <c r="C24" i="135" s="1"/>
  <c r="D19" i="134"/>
  <c r="M27" i="134"/>
  <c r="D17" i="134"/>
  <c r="H22" i="134"/>
  <c r="D11" i="134"/>
  <c r="D20" i="134"/>
  <c r="I9" i="134"/>
  <c r="D13" i="134"/>
  <c r="D21" i="134"/>
  <c r="N9" i="134"/>
  <c r="E14" i="134"/>
  <c r="D15" i="134"/>
  <c r="E22" i="134"/>
  <c r="D23" i="134"/>
  <c r="O9" i="134"/>
  <c r="D16" i="134"/>
  <c r="C16" i="134" s="1"/>
  <c r="D24" i="134"/>
  <c r="D15" i="133"/>
  <c r="O9" i="133"/>
  <c r="M19" i="133"/>
  <c r="M21" i="133"/>
  <c r="M25" i="133"/>
  <c r="M27" i="133"/>
  <c r="D11" i="133"/>
  <c r="D14" i="133"/>
  <c r="C14" i="133" s="1"/>
  <c r="I9" i="133"/>
  <c r="E12" i="133"/>
  <c r="D13" i="133"/>
  <c r="N9" i="133"/>
  <c r="M10" i="133"/>
  <c r="E15" i="133"/>
  <c r="D16" i="133"/>
  <c r="C16" i="133" s="1"/>
  <c r="E23" i="133"/>
  <c r="C23" i="133" s="1"/>
  <c r="D24" i="133"/>
  <c r="D18" i="132"/>
  <c r="H16" i="132"/>
  <c r="D26" i="132"/>
  <c r="H24" i="132"/>
  <c r="E10" i="132"/>
  <c r="D11" i="132"/>
  <c r="E18" i="132"/>
  <c r="D19" i="132"/>
  <c r="E26" i="132"/>
  <c r="D27" i="132"/>
  <c r="I9" i="132"/>
  <c r="E11" i="132"/>
  <c r="D12" i="132"/>
  <c r="C12" i="132" s="1"/>
  <c r="E19" i="132"/>
  <c r="D20" i="132"/>
  <c r="C20" i="132" s="1"/>
  <c r="E27" i="132"/>
  <c r="J9" i="132"/>
  <c r="E13" i="132"/>
  <c r="C13" i="132" s="1"/>
  <c r="D14" i="132"/>
  <c r="C14" i="132" s="1"/>
  <c r="E21" i="132"/>
  <c r="C21" i="132" s="1"/>
  <c r="D22" i="132"/>
  <c r="N9" i="132"/>
  <c r="M10" i="132"/>
  <c r="M18" i="131"/>
  <c r="D26" i="131"/>
  <c r="D10" i="131"/>
  <c r="H15" i="131"/>
  <c r="H22" i="131"/>
  <c r="C11" i="131"/>
  <c r="H11" i="131"/>
  <c r="E16" i="131"/>
  <c r="E18" i="131"/>
  <c r="H23" i="131"/>
  <c r="I9" i="131"/>
  <c r="D12" i="131"/>
  <c r="C12" i="131" s="1"/>
  <c r="D20" i="131"/>
  <c r="D14" i="131"/>
  <c r="D22" i="131"/>
  <c r="C22" i="131" s="1"/>
  <c r="N9" i="131"/>
  <c r="D15" i="131"/>
  <c r="C15" i="131" s="1"/>
  <c r="D23" i="131"/>
  <c r="J9" i="131"/>
  <c r="D16" i="131"/>
  <c r="D24" i="131"/>
  <c r="D13" i="131"/>
  <c r="C13" i="131" s="1"/>
  <c r="D21" i="131"/>
  <c r="H19" i="130"/>
  <c r="C19" i="130"/>
  <c r="I9" i="130"/>
  <c r="H10" i="130"/>
  <c r="D12" i="130"/>
  <c r="H18" i="130"/>
  <c r="D20" i="130"/>
  <c r="H26" i="130"/>
  <c r="J9" i="130"/>
  <c r="D13" i="130"/>
  <c r="C13" i="130" s="1"/>
  <c r="D21" i="130"/>
  <c r="D14" i="130"/>
  <c r="D22" i="130"/>
  <c r="N9" i="130"/>
  <c r="O9" i="130"/>
  <c r="E15" i="130"/>
  <c r="D16" i="130"/>
  <c r="E23" i="130"/>
  <c r="C23" i="130" s="1"/>
  <c r="D24" i="130"/>
  <c r="C24" i="130" s="1"/>
  <c r="C13" i="129"/>
  <c r="E21" i="129"/>
  <c r="C21" i="129" s="1"/>
  <c r="H11" i="129"/>
  <c r="M11" i="129"/>
  <c r="H16" i="129"/>
  <c r="D18" i="129"/>
  <c r="D22" i="129"/>
  <c r="H24" i="129"/>
  <c r="H13" i="129"/>
  <c r="D14" i="129"/>
  <c r="H20" i="129"/>
  <c r="H19" i="129"/>
  <c r="D25" i="129"/>
  <c r="H27" i="129"/>
  <c r="H15" i="129"/>
  <c r="I9" i="129"/>
  <c r="E11" i="129"/>
  <c r="D12" i="129"/>
  <c r="N9" i="129"/>
  <c r="E14" i="129"/>
  <c r="D15" i="129"/>
  <c r="D23" i="129"/>
  <c r="C23" i="129" s="1"/>
  <c r="D24" i="128"/>
  <c r="D14" i="128"/>
  <c r="H22" i="128"/>
  <c r="H26" i="128"/>
  <c r="D10" i="128"/>
  <c r="H18" i="128"/>
  <c r="E27" i="128"/>
  <c r="J9" i="128"/>
  <c r="E12" i="128"/>
  <c r="D13" i="128"/>
  <c r="C13" i="128" s="1"/>
  <c r="E20" i="128"/>
  <c r="D21" i="128"/>
  <c r="C21" i="128" s="1"/>
  <c r="I9" i="128"/>
  <c r="D12" i="128"/>
  <c r="D20" i="128"/>
  <c r="E11" i="128"/>
  <c r="E19" i="128"/>
  <c r="N9" i="128"/>
  <c r="E14" i="128"/>
  <c r="D15" i="128"/>
  <c r="C15" i="128" s="1"/>
  <c r="E22" i="128"/>
  <c r="D23" i="128"/>
  <c r="C23" i="128" s="1"/>
  <c r="O9" i="128"/>
  <c r="E25" i="127"/>
  <c r="E10" i="127"/>
  <c r="D27" i="127"/>
  <c r="I9" i="127"/>
  <c r="D11" i="127"/>
  <c r="D19" i="127"/>
  <c r="D13" i="127"/>
  <c r="C13" i="127" s="1"/>
  <c r="D21" i="127"/>
  <c r="D14" i="127"/>
  <c r="D22" i="127"/>
  <c r="C22" i="127" s="1"/>
  <c r="N9" i="127"/>
  <c r="D16" i="127"/>
  <c r="D24" i="127"/>
  <c r="D26" i="77"/>
  <c r="I9" i="77"/>
  <c r="E10" i="126"/>
  <c r="C22" i="126"/>
  <c r="D24" i="126"/>
  <c r="H26" i="126"/>
  <c r="H18" i="126"/>
  <c r="H22" i="126"/>
  <c r="H10" i="126"/>
  <c r="H14" i="126"/>
  <c r="H16" i="126"/>
  <c r="M10" i="126"/>
  <c r="D17" i="126"/>
  <c r="C17" i="126" s="1"/>
  <c r="D27" i="126"/>
  <c r="I9" i="126"/>
  <c r="E11" i="126"/>
  <c r="C11" i="126" s="1"/>
  <c r="D12" i="126"/>
  <c r="C12" i="126" s="1"/>
  <c r="D20" i="126"/>
  <c r="C20" i="126" s="1"/>
  <c r="O9" i="126"/>
  <c r="D25" i="126"/>
  <c r="C25" i="126" s="1"/>
  <c r="N9" i="77"/>
  <c r="O9" i="77"/>
  <c r="E25" i="77"/>
  <c r="E26" i="77"/>
  <c r="H25" i="77"/>
  <c r="J9" i="77"/>
  <c r="M26" i="77"/>
  <c r="C26" i="139" l="1"/>
  <c r="C26" i="136"/>
  <c r="C12" i="127"/>
  <c r="C21" i="133"/>
  <c r="C26" i="126"/>
  <c r="C26" i="127"/>
  <c r="C11" i="136"/>
  <c r="C17" i="127"/>
  <c r="C19" i="134"/>
  <c r="C21" i="142"/>
  <c r="C14" i="126"/>
  <c r="C22" i="130"/>
  <c r="C25" i="134"/>
  <c r="C19" i="133"/>
  <c r="C23" i="137"/>
  <c r="C16" i="139"/>
  <c r="C23" i="127"/>
  <c r="C11" i="147"/>
  <c r="C21" i="130"/>
  <c r="C10" i="136"/>
  <c r="C14" i="148"/>
  <c r="C22" i="145"/>
  <c r="C17" i="131"/>
  <c r="C25" i="144"/>
  <c r="C22" i="129"/>
  <c r="C20" i="141"/>
  <c r="C20" i="144"/>
  <c r="H9" i="133"/>
  <c r="C26" i="148"/>
  <c r="C21" i="148"/>
  <c r="C12" i="135"/>
  <c r="C22" i="137"/>
  <c r="C11" i="141"/>
  <c r="C26" i="143"/>
  <c r="C19" i="128"/>
  <c r="C16" i="136"/>
  <c r="C10" i="143"/>
  <c r="C18" i="135"/>
  <c r="C21" i="141"/>
  <c r="C22" i="132"/>
  <c r="C16" i="140"/>
  <c r="C13" i="147"/>
  <c r="C11" i="143"/>
  <c r="C11" i="148"/>
  <c r="C24" i="129"/>
  <c r="C20" i="143"/>
  <c r="C25" i="127"/>
  <c r="C13" i="134"/>
  <c r="C20" i="135"/>
  <c r="C19" i="127"/>
  <c r="C27" i="128"/>
  <c r="C25" i="129"/>
  <c r="C20" i="134"/>
  <c r="C16" i="129"/>
  <c r="C23" i="138"/>
  <c r="C24" i="145"/>
  <c r="C24" i="149"/>
  <c r="C26" i="128"/>
  <c r="C16" i="141"/>
  <c r="C20" i="146"/>
  <c r="C27" i="129"/>
  <c r="C12" i="143"/>
  <c r="C21" i="147"/>
  <c r="C18" i="146"/>
  <c r="C17" i="141"/>
  <c r="C27" i="141"/>
  <c r="C16" i="128"/>
  <c r="C19" i="131"/>
  <c r="C24" i="139"/>
  <c r="C18" i="142"/>
  <c r="C11" i="144"/>
  <c r="C17" i="145"/>
  <c r="C15" i="134"/>
  <c r="C23" i="136"/>
  <c r="H9" i="141"/>
  <c r="C10" i="140"/>
  <c r="C15" i="127"/>
  <c r="C24" i="134"/>
  <c r="C27" i="77"/>
  <c r="C20" i="138"/>
  <c r="C22" i="140"/>
  <c r="C26" i="144"/>
  <c r="C10" i="144"/>
  <c r="C22" i="133"/>
  <c r="C23" i="146"/>
  <c r="C27" i="143"/>
  <c r="C17" i="137"/>
  <c r="C11" i="140"/>
  <c r="C17" i="143"/>
  <c r="C10" i="150"/>
  <c r="C17" i="128"/>
  <c r="C19" i="144"/>
  <c r="C19" i="141"/>
  <c r="C24" i="128"/>
  <c r="C22" i="135"/>
  <c r="C24" i="136"/>
  <c r="C10" i="149"/>
  <c r="C26" i="130"/>
  <c r="C26" i="140"/>
  <c r="C18" i="133"/>
  <c r="C15" i="126"/>
  <c r="C17" i="138"/>
  <c r="H9" i="138"/>
  <c r="C25" i="146"/>
  <c r="C25" i="143"/>
  <c r="M9" i="148"/>
  <c r="C21" i="126"/>
  <c r="C25" i="131"/>
  <c r="C11" i="137"/>
  <c r="C25" i="136"/>
  <c r="C15" i="150"/>
  <c r="C17" i="136"/>
  <c r="C15" i="130"/>
  <c r="C24" i="140"/>
  <c r="C23" i="141"/>
  <c r="C20" i="130"/>
  <c r="C26" i="131"/>
  <c r="C13" i="138"/>
  <c r="C13" i="141"/>
  <c r="C16" i="145"/>
  <c r="C10" i="147"/>
  <c r="C12" i="142"/>
  <c r="C15" i="145"/>
  <c r="M9" i="127"/>
  <c r="C27" i="146"/>
  <c r="C27" i="136"/>
  <c r="H9" i="137"/>
  <c r="C26" i="134"/>
  <c r="C23" i="145"/>
  <c r="C24" i="147"/>
  <c r="E9" i="150"/>
  <c r="C14" i="127"/>
  <c r="C20" i="137"/>
  <c r="C15" i="138"/>
  <c r="C12" i="144"/>
  <c r="C13" i="149"/>
  <c r="C19" i="146"/>
  <c r="C14" i="144"/>
  <c r="C26" i="145"/>
  <c r="C18" i="148"/>
  <c r="C19" i="126"/>
  <c r="C11" i="142"/>
  <c r="C23" i="140"/>
  <c r="C27" i="134"/>
  <c r="C20" i="133"/>
  <c r="C16" i="147"/>
  <c r="C23" i="147"/>
  <c r="C25" i="139"/>
  <c r="C24" i="127"/>
  <c r="C19" i="135"/>
  <c r="C12" i="137"/>
  <c r="C24" i="142"/>
  <c r="C21" i="143"/>
  <c r="C24" i="133"/>
  <c r="C14" i="137"/>
  <c r="C16" i="143"/>
  <c r="C16" i="144"/>
  <c r="C17" i="149"/>
  <c r="C17" i="135"/>
  <c r="C16" i="127"/>
  <c r="C27" i="127"/>
  <c r="C27" i="126"/>
  <c r="C10" i="126"/>
  <c r="C15" i="129"/>
  <c r="C18" i="129"/>
  <c r="C15" i="132"/>
  <c r="C17" i="144"/>
  <c r="C18" i="147"/>
  <c r="M9" i="139"/>
  <c r="M9" i="136"/>
  <c r="C17" i="129"/>
  <c r="C24" i="126"/>
  <c r="C10" i="129"/>
  <c r="C21" i="138"/>
  <c r="C15" i="148"/>
  <c r="C15" i="149"/>
  <c r="C18" i="130"/>
  <c r="C17" i="140"/>
  <c r="M9" i="129"/>
  <c r="C23" i="131"/>
  <c r="M9" i="134"/>
  <c r="C24" i="138"/>
  <c r="C10" i="138"/>
  <c r="C24" i="141"/>
  <c r="M9" i="141"/>
  <c r="C10" i="142"/>
  <c r="M9" i="143"/>
  <c r="C15" i="144"/>
  <c r="C14" i="147"/>
  <c r="C18" i="144"/>
  <c r="M9" i="144"/>
  <c r="C13" i="126"/>
  <c r="C27" i="133"/>
  <c r="C27" i="138"/>
  <c r="C14" i="140"/>
  <c r="C13" i="144"/>
  <c r="C22" i="147"/>
  <c r="C27" i="149"/>
  <c r="C25" i="138"/>
  <c r="C14" i="131"/>
  <c r="M9" i="146"/>
  <c r="C26" i="129"/>
  <c r="C23" i="148"/>
  <c r="C20" i="149"/>
  <c r="M9" i="147"/>
  <c r="M9" i="128"/>
  <c r="C17" i="142"/>
  <c r="C12" i="133"/>
  <c r="C22" i="128"/>
  <c r="C16" i="130"/>
  <c r="C12" i="134"/>
  <c r="C20" i="129"/>
  <c r="C10" i="141"/>
  <c r="C23" i="143"/>
  <c r="C25" i="141"/>
  <c r="H9" i="145"/>
  <c r="H9" i="149"/>
  <c r="C12" i="129"/>
  <c r="C11" i="133"/>
  <c r="C18" i="140"/>
  <c r="M9" i="138"/>
  <c r="C27" i="131"/>
  <c r="C26" i="132"/>
  <c r="C21" i="134"/>
  <c r="C23" i="139"/>
  <c r="E9" i="142"/>
  <c r="C19" i="139"/>
  <c r="C25" i="133"/>
  <c r="C11" i="149"/>
  <c r="E9" i="146"/>
  <c r="C26" i="141"/>
  <c r="C21" i="127"/>
  <c r="C15" i="133"/>
  <c r="C23" i="134"/>
  <c r="M9" i="131"/>
  <c r="M9" i="130"/>
  <c r="E9" i="138"/>
  <c r="C21" i="140"/>
  <c r="C22" i="141"/>
  <c r="C20" i="145"/>
  <c r="M9" i="145"/>
  <c r="C26" i="142"/>
  <c r="C11" i="146"/>
  <c r="M9" i="149"/>
  <c r="M9" i="126"/>
  <c r="H9" i="128"/>
  <c r="C12" i="130"/>
  <c r="H9" i="131"/>
  <c r="H9" i="127"/>
  <c r="C19" i="137"/>
  <c r="C21" i="139"/>
  <c r="M9" i="142"/>
  <c r="C13" i="145"/>
  <c r="C11" i="145"/>
  <c r="M9" i="150"/>
  <c r="C12" i="147"/>
  <c r="C26" i="77"/>
  <c r="C14" i="128"/>
  <c r="C14" i="130"/>
  <c r="C21" i="131"/>
  <c r="C18" i="131"/>
  <c r="C10" i="131"/>
  <c r="C11" i="134"/>
  <c r="C20" i="139"/>
  <c r="H9" i="142"/>
  <c r="C21" i="135"/>
  <c r="H9" i="126"/>
  <c r="H9" i="132"/>
  <c r="C10" i="135"/>
  <c r="E9" i="131"/>
  <c r="C13" i="146"/>
  <c r="H9" i="147"/>
  <c r="C10" i="128"/>
  <c r="C24" i="131"/>
  <c r="C20" i="131"/>
  <c r="C17" i="134"/>
  <c r="E9" i="136"/>
  <c r="E9" i="140"/>
  <c r="C13" i="142"/>
  <c r="C23" i="144"/>
  <c r="H9" i="144"/>
  <c r="C12" i="145"/>
  <c r="H9" i="146"/>
  <c r="C20" i="147"/>
  <c r="C14" i="149"/>
  <c r="C17" i="147"/>
  <c r="D9" i="150"/>
  <c r="C12" i="150"/>
  <c r="C9" i="150" s="1"/>
  <c r="H9" i="150"/>
  <c r="D9" i="149"/>
  <c r="C22" i="149"/>
  <c r="E9" i="149"/>
  <c r="E9" i="148"/>
  <c r="D9" i="148"/>
  <c r="H9" i="148"/>
  <c r="D9" i="147"/>
  <c r="E9" i="147"/>
  <c r="C12" i="146"/>
  <c r="D9" i="146"/>
  <c r="D9" i="145"/>
  <c r="E9" i="145"/>
  <c r="C21" i="144"/>
  <c r="E9" i="144"/>
  <c r="D9" i="144"/>
  <c r="H9" i="143"/>
  <c r="E9" i="143"/>
  <c r="D9" i="143"/>
  <c r="D9" i="142"/>
  <c r="C14" i="141"/>
  <c r="C12" i="141"/>
  <c r="E9" i="141"/>
  <c r="D9" i="141"/>
  <c r="C12" i="140"/>
  <c r="H9" i="140"/>
  <c r="M9" i="140"/>
  <c r="D9" i="140"/>
  <c r="D9" i="139"/>
  <c r="E9" i="139"/>
  <c r="H9" i="139"/>
  <c r="D9" i="138"/>
  <c r="M9" i="137"/>
  <c r="E9" i="137"/>
  <c r="C10" i="137"/>
  <c r="D9" i="137"/>
  <c r="E9" i="134"/>
  <c r="C25" i="77"/>
  <c r="C16" i="131"/>
  <c r="D9" i="134"/>
  <c r="H9" i="134"/>
  <c r="M9" i="135"/>
  <c r="H9" i="129"/>
  <c r="C19" i="132"/>
  <c r="C14" i="129"/>
  <c r="M9" i="132"/>
  <c r="C18" i="132"/>
  <c r="C18" i="134"/>
  <c r="C20" i="128"/>
  <c r="C13" i="133"/>
  <c r="C22" i="134"/>
  <c r="C23" i="135"/>
  <c r="H9" i="136"/>
  <c r="C15" i="136"/>
  <c r="D9" i="136"/>
  <c r="D9" i="135"/>
  <c r="E9" i="135"/>
  <c r="H9" i="135"/>
  <c r="C14" i="134"/>
  <c r="M9" i="133"/>
  <c r="E9" i="133"/>
  <c r="D9" i="133"/>
  <c r="C11" i="132"/>
  <c r="D9" i="132"/>
  <c r="E9" i="132"/>
  <c r="C10" i="132"/>
  <c r="C27" i="132"/>
  <c r="D9" i="131"/>
  <c r="D9" i="130"/>
  <c r="E9" i="130"/>
  <c r="H9" i="130"/>
  <c r="E9" i="129"/>
  <c r="C11" i="129"/>
  <c r="D9" i="129"/>
  <c r="C12" i="128"/>
  <c r="D9" i="128"/>
  <c r="C11" i="128"/>
  <c r="E9" i="128"/>
  <c r="C11" i="127"/>
  <c r="D9" i="127"/>
  <c r="E9" i="127"/>
  <c r="C10" i="127"/>
  <c r="E9" i="126"/>
  <c r="D9" i="126"/>
  <c r="H14" i="77"/>
  <c r="H10" i="77"/>
  <c r="E24" i="77"/>
  <c r="E23" i="77"/>
  <c r="E22" i="77"/>
  <c r="E21" i="77"/>
  <c r="M20" i="77"/>
  <c r="M18" i="77"/>
  <c r="E17" i="77"/>
  <c r="E16" i="77"/>
  <c r="E15" i="77"/>
  <c r="E14" i="77"/>
  <c r="E13" i="77"/>
  <c r="M12" i="77"/>
  <c r="E10" i="77"/>
  <c r="M24" i="77"/>
  <c r="H23" i="77"/>
  <c r="M22" i="77"/>
  <c r="H21" i="77"/>
  <c r="H19" i="77"/>
  <c r="E19" i="77"/>
  <c r="E18" i="77"/>
  <c r="H17" i="77"/>
  <c r="M16" i="77"/>
  <c r="H15" i="77"/>
  <c r="M14" i="77"/>
  <c r="H13" i="77"/>
  <c r="H11" i="77"/>
  <c r="E11" i="77"/>
  <c r="L4" i="77"/>
  <c r="G4" i="77"/>
  <c r="E12" i="77"/>
  <c r="E20" i="77"/>
  <c r="M10" i="77"/>
  <c r="C9" i="136" l="1"/>
  <c r="C9" i="143"/>
  <c r="C9" i="138"/>
  <c r="C9" i="148"/>
  <c r="C9" i="140"/>
  <c r="C9" i="144"/>
  <c r="C9" i="126"/>
  <c r="C9" i="145"/>
  <c r="C9" i="142"/>
  <c r="C9" i="141"/>
  <c r="C9" i="137"/>
  <c r="C9" i="133"/>
  <c r="C9" i="129"/>
  <c r="C9" i="131"/>
  <c r="C9" i="147"/>
  <c r="C9" i="130"/>
  <c r="C9" i="139"/>
  <c r="C9" i="146"/>
  <c r="C9" i="149"/>
  <c r="C9" i="135"/>
  <c r="C9" i="134"/>
  <c r="C9" i="128"/>
  <c r="C9" i="132"/>
  <c r="C9" i="127"/>
  <c r="E9" i="77"/>
  <c r="D12" i="77"/>
  <c r="C12" i="77" s="1"/>
  <c r="H12" i="77"/>
  <c r="H16" i="77"/>
  <c r="D16" i="77"/>
  <c r="C16" i="77" s="1"/>
  <c r="H18" i="77"/>
  <c r="D18" i="77"/>
  <c r="C18" i="77" s="1"/>
  <c r="D20" i="77"/>
  <c r="C20" i="77" s="1"/>
  <c r="H20" i="77"/>
  <c r="H22" i="77"/>
  <c r="D22" i="77"/>
  <c r="C22" i="77" s="1"/>
  <c r="D24" i="77"/>
  <c r="C24" i="77" s="1"/>
  <c r="H24" i="77"/>
  <c r="D11" i="77"/>
  <c r="C11" i="77" s="1"/>
  <c r="M11" i="77"/>
  <c r="M13" i="77"/>
  <c r="D13" i="77"/>
  <c r="C13" i="77" s="1"/>
  <c r="M15" i="77"/>
  <c r="D15" i="77"/>
  <c r="C15" i="77" s="1"/>
  <c r="M17" i="77"/>
  <c r="D17" i="77"/>
  <c r="C17" i="77" s="1"/>
  <c r="M19" i="77"/>
  <c r="D19" i="77"/>
  <c r="C19" i="77" s="1"/>
  <c r="M21" i="77"/>
  <c r="D21" i="77"/>
  <c r="C21" i="77" s="1"/>
  <c r="D23" i="77"/>
  <c r="C23" i="77" s="1"/>
  <c r="M23" i="77"/>
  <c r="D14" i="77"/>
  <c r="C14" i="77" s="1"/>
  <c r="D10" i="77"/>
  <c r="M9" i="77" l="1"/>
  <c r="D9" i="77"/>
  <c r="H9" i="77"/>
  <c r="C10" i="77"/>
  <c r="C9" i="77" s="1"/>
</calcChain>
</file>

<file path=xl/sharedStrings.xml><?xml version="1.0" encoding="utf-8"?>
<sst xmlns="http://schemas.openxmlformats.org/spreadsheetml/2006/main" count="1872" uniqueCount="28">
  <si>
    <t>TOTAL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</si>
  <si>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</si>
  <si>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</si>
  <si>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</si>
  <si>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</si>
  <si>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</si>
  <si>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</si>
  <si>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</si>
  <si>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</si>
  <si>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</si>
  <si>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</si>
  <si>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</si>
  <si>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</si>
  <si>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Total</t>
  </si>
  <si>
    <t>MUJERES</t>
  </si>
  <si>
    <t>GRUPO DE EDAD</t>
  </si>
  <si>
    <t>POBLACIÓN ADSCRITA HOSPITAL SAN JUAN DE DIOS</t>
  </si>
  <si>
    <t>POR SEXO Y GRUPO DE EDAD</t>
  </si>
  <si>
    <t>POBLACIÓN DIRECTA HOSPITAL SAN JUAN DE DIOS</t>
  </si>
  <si>
    <t>POBLACIÓN INDIRECTA HOSPITAL SAN JUAN DE DIOS</t>
  </si>
  <si>
    <t>75-79</t>
  </si>
  <si>
    <t>80-84</t>
  </si>
  <si>
    <t>85-89</t>
  </si>
  <si>
    <t>90 y más</t>
  </si>
  <si>
    <r>
      <t xml:space="preserve">FUENTE: </t>
    </r>
    <r>
      <rPr>
        <sz val="10"/>
        <rFont val="Times New Roman"/>
        <family val="1"/>
      </rPr>
      <t>Dirección Actuarial y Económica, Área de Estadística.</t>
    </r>
  </si>
  <si>
    <t>Elaboración propia con base en las estimaciones y proyecciones de población nacional 1950-2100</t>
  </si>
  <si>
    <t>elaboradas por el Instituto Nacional de Estadística y Censos -INEC- Julio 2024.</t>
  </si>
  <si>
    <t>HOMBRES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</si>
</sst>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€]* #,##0.00_);_([$€]* \(#,##0.00\);_([$€]* &quot;-&quot;??_);_(@_)"/>
  </numFmts>
  <fonts count="2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1" fillId="7" borderId="1" applyNumberFormat="0" applyAlignment="0" applyProtection="0"/>
    <xf numFmtId="164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4" fillId="0" borderId="0"/>
    <xf numFmtId="0" fontId="5" fillId="0" borderId="0"/>
    <xf numFmtId="0" fontId="4" fillId="23" borderId="4" applyNumberFormat="0" applyFont="0" applyAlignment="0" applyProtection="0"/>
    <xf numFmtId="0" fontId="14" fillId="1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0" fillId="0" borderId="7" applyNumberFormat="0" applyFill="0" applyAlignment="0" applyProtection="0"/>
    <xf numFmtId="0" fontId="19" fillId="0" borderId="8" applyNumberFormat="0" applyFill="0" applyAlignment="0" applyProtection="0"/>
    <xf numFmtId="0" fontId="4" fillId="0" borderId="0"/>
  </cellStyleXfs>
  <cellXfs count="21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" fontId="2" fillId="0" borderId="0" xfId="0" quotePrefix="1" applyNumberFormat="1" applyFont="1" applyAlignment="1">
      <alignment horizontal="center"/>
    </xf>
    <xf numFmtId="16" fontId="2" fillId="0" borderId="9" xfId="0" quotePrefix="1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0" fillId="0" borderId="9" xfId="0" applyBorder="1"/>
    <xf numFmtId="0" fontId="3" fillId="0" borderId="0" xfId="0" applyFont="1" applyAlignment="1">
      <alignment horizontal="center" vertical="center" wrapText="1"/>
    </xf>
    <xf numFmtId="1" fontId="3" fillId="24" borderId="10" xfId="0" applyNumberFormat="1" applyFont="1" applyFill="1" applyBorder="1" applyAlignment="1">
      <alignment horizontal="center" vertical="center" wrapText="1"/>
    </xf>
    <xf numFmtId="1" fontId="3" fillId="24" borderId="11" xfId="0" applyNumberFormat="1" applyFont="1" applyFill="1" applyBorder="1" applyAlignment="1">
      <alignment horizontal="center" vertical="center" wrapText="1"/>
    </xf>
    <xf numFmtId="1" fontId="3" fillId="24" borderId="12" xfId="0" applyNumberFormat="1" applyFont="1" applyFill="1" applyBorder="1" applyAlignment="1">
      <alignment horizontal="center" vertical="center" wrapText="1"/>
    </xf>
    <xf numFmtId="1" fontId="3" fillId="24" borderId="10" xfId="0" applyNumberFormat="1" applyFont="1" applyFill="1" applyBorder="1" applyAlignment="1">
      <alignment horizontal="center" vertical="center"/>
    </xf>
    <xf numFmtId="1" fontId="3" fillId="24" borderId="11" xfId="0" applyNumberFormat="1" applyFont="1" applyFill="1" applyBorder="1" applyAlignment="1">
      <alignment horizontal="center" vertical="center"/>
    </xf>
    <xf numFmtId="1" fontId="3" fillId="24" borderId="12" xfId="0" applyNumberFormat="1" applyFont="1" applyFill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Euro" xfId="30" xr:uid="{00000000-0005-0000-0000-00001D000000}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1000000}"/>
    <cellStyle name="Normal 2 2" xfId="43" xr:uid="{E21792B2-D1CC-4473-B0D2-A27D22A8AF93}"/>
    <cellStyle name="Normal 3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O44"/>
  <sheetViews>
    <sheetView showGridLines="0" tabSelected="1" workbookViewId="0">
      <selection activeCell="O12" sqref="O12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2025</v>
      </c>
      <c r="C4" s="14"/>
      <c r="D4" s="14"/>
      <c r="E4" s="14"/>
      <c r="G4" s="14">
        <f>+B4</f>
        <v>2025</v>
      </c>
      <c r="H4" s="14"/>
      <c r="I4" s="14"/>
      <c r="J4" s="14"/>
      <c r="K4" s="1"/>
      <c r="L4" s="14">
        <f>+B4</f>
        <v>2025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987017.45233108278</v>
      </c>
      <c r="D9" s="2">
        <f>SUM(D10:D27)</f>
        <v>488332.80214711279</v>
      </c>
      <c r="E9" s="2">
        <f>SUM(E10:E27)</f>
        <v>498684.65018397028</v>
      </c>
      <c r="G9" s="5" t="s">
        <v>13</v>
      </c>
      <c r="H9" s="2">
        <f>SUM(H10:H27)</f>
        <v>696602.11116612318</v>
      </c>
      <c r="I9" s="2">
        <f>SUM(I10:I27)</f>
        <v>343369.59872935148</v>
      </c>
      <c r="J9" s="2">
        <f>SUM(J10:J27)</f>
        <v>353232.51243677171</v>
      </c>
      <c r="K9" s="1"/>
      <c r="L9" s="5" t="s">
        <v>13</v>
      </c>
      <c r="M9" s="2">
        <f>SUM(M10:M27)</f>
        <v>290415.34116495989</v>
      </c>
      <c r="N9" s="2">
        <f>SUM(N10:N27)</f>
        <v>144963.20341776119</v>
      </c>
      <c r="O9" s="2">
        <f>SUM(O10:O27)</f>
        <v>145452.13774719872</v>
      </c>
    </row>
    <row r="10" spans="2:15" x14ac:dyDescent="0.2">
      <c r="B10" s="6">
        <v>13</v>
      </c>
      <c r="C10" s="3">
        <f>+D10+E10</f>
        <v>16695.864684334541</v>
      </c>
      <c r="D10" s="3">
        <f>+I10+N10</f>
        <v>8488.7744685581456</v>
      </c>
      <c r="E10" s="3">
        <f>+J10+O10</f>
        <v>8207.0902157763976</v>
      </c>
      <c r="G10" s="6">
        <v>13</v>
      </c>
      <c r="H10" s="3">
        <f>+I10+J10</f>
        <v>11164.963724943998</v>
      </c>
      <c r="I10" s="3">
        <v>5727.4615357614121</v>
      </c>
      <c r="J10" s="3">
        <v>5437.5021891825872</v>
      </c>
      <c r="K10" s="1"/>
      <c r="L10" s="6">
        <v>13</v>
      </c>
      <c r="M10" s="3">
        <f>+N10+O10</f>
        <v>5530.9009593905448</v>
      </c>
      <c r="N10" s="3">
        <v>2761.3129327967335</v>
      </c>
      <c r="O10" s="3">
        <v>2769.5880265938108</v>
      </c>
    </row>
    <row r="11" spans="2:15" x14ac:dyDescent="0.2">
      <c r="B11" s="6">
        <v>14</v>
      </c>
      <c r="C11" s="3">
        <f t="shared" ref="C11:C24" si="0">+D11+E11</f>
        <v>17077.848425780587</v>
      </c>
      <c r="D11" s="3">
        <f t="shared" ref="D11:E24" si="1">+I11+N11</f>
        <v>8667.9216152528443</v>
      </c>
      <c r="E11" s="3">
        <f t="shared" si="1"/>
        <v>8409.9268105277424</v>
      </c>
      <c r="G11" s="6">
        <v>14</v>
      </c>
      <c r="H11" s="3">
        <f t="shared" ref="H11:H24" si="2">+I11+J11</f>
        <v>11475.557188995263</v>
      </c>
      <c r="I11" s="3">
        <v>5880.4228151774987</v>
      </c>
      <c r="J11" s="3">
        <v>5595.1343738177629</v>
      </c>
      <c r="K11" s="1"/>
      <c r="L11" s="6">
        <v>14</v>
      </c>
      <c r="M11" s="3">
        <f t="shared" ref="M11:M24" si="3">+N11+O11</f>
        <v>5602.2912367853241</v>
      </c>
      <c r="N11" s="3">
        <v>2787.4988000753451</v>
      </c>
      <c r="O11" s="3">
        <v>2814.7924367099795</v>
      </c>
    </row>
    <row r="12" spans="2:15" x14ac:dyDescent="0.2">
      <c r="B12" s="7" t="s">
        <v>1</v>
      </c>
      <c r="C12" s="3">
        <f t="shared" si="0"/>
        <v>83939.809931544762</v>
      </c>
      <c r="D12" s="3">
        <f t="shared" si="1"/>
        <v>42748.315563206241</v>
      </c>
      <c r="E12" s="3">
        <f t="shared" si="1"/>
        <v>41191.494368338521</v>
      </c>
      <c r="G12" s="7" t="s">
        <v>1</v>
      </c>
      <c r="H12" s="3">
        <f t="shared" si="2"/>
        <v>57196.667095035242</v>
      </c>
      <c r="I12" s="3">
        <v>29458.221205224399</v>
      </c>
      <c r="J12" s="3">
        <v>27738.445889810846</v>
      </c>
      <c r="K12" s="1"/>
      <c r="L12" s="7" t="s">
        <v>1</v>
      </c>
      <c r="M12" s="3">
        <f t="shared" si="3"/>
        <v>26743.14283650952</v>
      </c>
      <c r="N12" s="3">
        <v>13290.094357981843</v>
      </c>
      <c r="O12" s="3">
        <v>13453.048478527675</v>
      </c>
    </row>
    <row r="13" spans="2:15" x14ac:dyDescent="0.2">
      <c r="B13" s="7" t="s">
        <v>2</v>
      </c>
      <c r="C13" s="3">
        <f t="shared" si="0"/>
        <v>86066.161140912343</v>
      </c>
      <c r="D13" s="3">
        <f t="shared" si="1"/>
        <v>43498.557019667249</v>
      </c>
      <c r="E13" s="3">
        <f t="shared" si="1"/>
        <v>42567.604121245095</v>
      </c>
      <c r="G13" s="7" t="s">
        <v>2</v>
      </c>
      <c r="H13" s="3">
        <f t="shared" si="2"/>
        <v>59748.895117527703</v>
      </c>
      <c r="I13" s="3">
        <v>30602.84825240769</v>
      </c>
      <c r="J13" s="3">
        <v>29146.04686512001</v>
      </c>
      <c r="K13" s="1"/>
      <c r="L13" s="7" t="s">
        <v>2</v>
      </c>
      <c r="M13" s="3">
        <f t="shared" si="3"/>
        <v>26317.266023384644</v>
      </c>
      <c r="N13" s="3">
        <v>12895.708767259559</v>
      </c>
      <c r="O13" s="3">
        <v>13421.557256125085</v>
      </c>
    </row>
    <row r="14" spans="2:15" x14ac:dyDescent="0.2">
      <c r="B14" s="7" t="s">
        <v>3</v>
      </c>
      <c r="C14" s="3">
        <f t="shared" si="0"/>
        <v>93622.337046000379</v>
      </c>
      <c r="D14" s="3">
        <f t="shared" si="1"/>
        <v>47365.654825926649</v>
      </c>
      <c r="E14" s="3">
        <f t="shared" si="1"/>
        <v>46256.68222007373</v>
      </c>
      <c r="G14" s="7" t="s">
        <v>3</v>
      </c>
      <c r="H14" s="3">
        <f t="shared" si="2"/>
        <v>65704.31262017024</v>
      </c>
      <c r="I14" s="3">
        <v>33682.693386893967</v>
      </c>
      <c r="J14" s="3">
        <v>32021.619233276266</v>
      </c>
      <c r="K14" s="1"/>
      <c r="L14" s="7" t="s">
        <v>3</v>
      </c>
      <c r="M14" s="3">
        <f t="shared" si="3"/>
        <v>27918.02442583015</v>
      </c>
      <c r="N14" s="3">
        <v>13682.961439032684</v>
      </c>
      <c r="O14" s="3">
        <v>14235.062986797466</v>
      </c>
    </row>
    <row r="15" spans="2:15" x14ac:dyDescent="0.2">
      <c r="B15" s="7" t="s">
        <v>4</v>
      </c>
      <c r="C15" s="3">
        <f t="shared" si="0"/>
        <v>98600.648423312465</v>
      </c>
      <c r="D15" s="3">
        <f t="shared" si="1"/>
        <v>49829.617897931763</v>
      </c>
      <c r="E15" s="3">
        <f t="shared" si="1"/>
        <v>48771.030525380695</v>
      </c>
      <c r="G15" s="7" t="s">
        <v>4</v>
      </c>
      <c r="H15" s="3">
        <f t="shared" si="2"/>
        <v>69404.33856433125</v>
      </c>
      <c r="I15" s="3">
        <v>35474.704296380878</v>
      </c>
      <c r="J15" s="3">
        <v>33929.634267950372</v>
      </c>
      <c r="K15" s="1"/>
      <c r="L15" s="7" t="s">
        <v>4</v>
      </c>
      <c r="M15" s="3">
        <f t="shared" si="3"/>
        <v>29196.309858981203</v>
      </c>
      <c r="N15" s="3">
        <v>14354.913601550883</v>
      </c>
      <c r="O15" s="3">
        <v>14841.39625743032</v>
      </c>
    </row>
    <row r="16" spans="2:15" x14ac:dyDescent="0.2">
      <c r="B16" s="7" t="s">
        <v>5</v>
      </c>
      <c r="C16" s="3">
        <f t="shared" si="0"/>
        <v>99806.65162347458</v>
      </c>
      <c r="D16" s="3">
        <f t="shared" si="1"/>
        <v>50082.133759107754</v>
      </c>
      <c r="E16" s="3">
        <f t="shared" si="1"/>
        <v>49724.517864366826</v>
      </c>
      <c r="G16" s="7" t="s">
        <v>5</v>
      </c>
      <c r="H16" s="3">
        <f t="shared" si="2"/>
        <v>70314.399361907796</v>
      </c>
      <c r="I16" s="3">
        <v>35593.837177803514</v>
      </c>
      <c r="J16" s="3">
        <v>34720.562184104281</v>
      </c>
      <c r="K16" s="1"/>
      <c r="L16" s="7" t="s">
        <v>5</v>
      </c>
      <c r="M16" s="3">
        <f t="shared" si="3"/>
        <v>29492.25226156678</v>
      </c>
      <c r="N16" s="3">
        <v>14488.296581304237</v>
      </c>
      <c r="O16" s="3">
        <v>15003.955680262543</v>
      </c>
    </row>
    <row r="17" spans="2:15" x14ac:dyDescent="0.2">
      <c r="B17" s="7" t="s">
        <v>6</v>
      </c>
      <c r="C17" s="3">
        <f t="shared" si="0"/>
        <v>89103.42704814201</v>
      </c>
      <c r="D17" s="3">
        <f t="shared" si="1"/>
        <v>44276.876441754226</v>
      </c>
      <c r="E17" s="3">
        <f t="shared" si="1"/>
        <v>44826.550606387776</v>
      </c>
      <c r="G17" s="7" t="s">
        <v>6</v>
      </c>
      <c r="H17" s="3">
        <f t="shared" si="2"/>
        <v>63042.293758966043</v>
      </c>
      <c r="I17" s="3">
        <v>31503.452636364407</v>
      </c>
      <c r="J17" s="3">
        <v>31538.841122601632</v>
      </c>
      <c r="K17" s="1"/>
      <c r="L17" s="7" t="s">
        <v>6</v>
      </c>
      <c r="M17" s="3">
        <f t="shared" si="3"/>
        <v>26061.133289175963</v>
      </c>
      <c r="N17" s="3">
        <v>12773.423805389819</v>
      </c>
      <c r="O17" s="3">
        <v>13287.709483786144</v>
      </c>
    </row>
    <row r="18" spans="2:15" x14ac:dyDescent="0.2">
      <c r="B18" s="7" t="s">
        <v>7</v>
      </c>
      <c r="C18" s="3">
        <f t="shared" si="0"/>
        <v>74807.551367169624</v>
      </c>
      <c r="D18" s="3">
        <f t="shared" si="1"/>
        <v>36876.226051497688</v>
      </c>
      <c r="E18" s="3">
        <f t="shared" si="1"/>
        <v>37931.325315671937</v>
      </c>
      <c r="G18" s="7" t="s">
        <v>7</v>
      </c>
      <c r="H18" s="3">
        <f t="shared" si="2"/>
        <v>53259.462411978166</v>
      </c>
      <c r="I18" s="3">
        <v>26277.210015386871</v>
      </c>
      <c r="J18" s="3">
        <v>26982.252396591299</v>
      </c>
      <c r="K18" s="1"/>
      <c r="L18" s="7" t="s">
        <v>7</v>
      </c>
      <c r="M18" s="3">
        <f t="shared" si="3"/>
        <v>21548.088955191452</v>
      </c>
      <c r="N18" s="3">
        <v>10599.016036110817</v>
      </c>
      <c r="O18" s="3">
        <v>10949.072919080636</v>
      </c>
    </row>
    <row r="19" spans="2:15" x14ac:dyDescent="0.2">
      <c r="B19" s="7" t="s">
        <v>8</v>
      </c>
      <c r="C19" s="3">
        <f t="shared" si="0"/>
        <v>64658.551530573051</v>
      </c>
      <c r="D19" s="3">
        <f t="shared" si="1"/>
        <v>31640.892525138257</v>
      </c>
      <c r="E19" s="3">
        <f t="shared" si="1"/>
        <v>33017.659005434791</v>
      </c>
      <c r="G19" s="7" t="s">
        <v>8</v>
      </c>
      <c r="H19" s="3">
        <f t="shared" si="2"/>
        <v>46275.628908414859</v>
      </c>
      <c r="I19" s="3">
        <v>22511.635599185378</v>
      </c>
      <c r="J19" s="3">
        <v>23763.993309229481</v>
      </c>
      <c r="K19" s="1"/>
      <c r="L19" s="7" t="s">
        <v>8</v>
      </c>
      <c r="M19" s="3">
        <f t="shared" si="3"/>
        <v>18382.922622158192</v>
      </c>
      <c r="N19" s="3">
        <v>9129.2569259528791</v>
      </c>
      <c r="O19" s="3">
        <v>9253.6656962053112</v>
      </c>
    </row>
    <row r="20" spans="2:15" x14ac:dyDescent="0.2">
      <c r="B20" s="7" t="s">
        <v>9</v>
      </c>
      <c r="C20" s="3">
        <f t="shared" si="0"/>
        <v>63864.445519371438</v>
      </c>
      <c r="D20" s="3">
        <f t="shared" si="1"/>
        <v>31069.342406295236</v>
      </c>
      <c r="E20" s="3">
        <f t="shared" si="1"/>
        <v>32795.103113076198</v>
      </c>
      <c r="G20" s="7" t="s">
        <v>9</v>
      </c>
      <c r="H20" s="3">
        <f t="shared" si="2"/>
        <v>45850.72951943511</v>
      </c>
      <c r="I20" s="3">
        <v>21989.116544097633</v>
      </c>
      <c r="J20" s="3">
        <v>23861.612975337477</v>
      </c>
      <c r="K20" s="1"/>
      <c r="L20" s="7" t="s">
        <v>9</v>
      </c>
      <c r="M20" s="3">
        <f t="shared" si="3"/>
        <v>18013.715999936325</v>
      </c>
      <c r="N20" s="3">
        <v>9080.2258621976034</v>
      </c>
      <c r="O20" s="3">
        <v>8933.4901377387214</v>
      </c>
    </row>
    <row r="21" spans="2:15" x14ac:dyDescent="0.2">
      <c r="B21" s="7" t="s">
        <v>10</v>
      </c>
      <c r="C21" s="3">
        <f t="shared" si="0"/>
        <v>59986.932906190807</v>
      </c>
      <c r="D21" s="3">
        <f t="shared" si="1"/>
        <v>29017.037107166987</v>
      </c>
      <c r="E21" s="3">
        <f t="shared" si="1"/>
        <v>30969.89579902382</v>
      </c>
      <c r="G21" s="7" t="s">
        <v>10</v>
      </c>
      <c r="H21" s="3">
        <f t="shared" si="2"/>
        <v>43182.538106279731</v>
      </c>
      <c r="I21" s="3">
        <v>20387.369061431975</v>
      </c>
      <c r="J21" s="3">
        <v>22795.169044847757</v>
      </c>
      <c r="K21" s="1"/>
      <c r="L21" s="7" t="s">
        <v>10</v>
      </c>
      <c r="M21" s="3">
        <f t="shared" si="3"/>
        <v>16804.394799911075</v>
      </c>
      <c r="N21" s="3">
        <v>8629.6680457350121</v>
      </c>
      <c r="O21" s="3">
        <v>8174.7267541760639</v>
      </c>
    </row>
    <row r="22" spans="2:15" x14ac:dyDescent="0.2">
      <c r="B22" s="7" t="s">
        <v>11</v>
      </c>
      <c r="C22" s="3">
        <f t="shared" si="0"/>
        <v>48597.425879014569</v>
      </c>
      <c r="D22" s="3">
        <f t="shared" si="1"/>
        <v>23369.102344904673</v>
      </c>
      <c r="E22" s="3">
        <f t="shared" si="1"/>
        <v>25228.323534109892</v>
      </c>
      <c r="G22" s="7" t="s">
        <v>11</v>
      </c>
      <c r="H22" s="3">
        <f t="shared" si="2"/>
        <v>35076.951737279393</v>
      </c>
      <c r="I22" s="3">
        <v>16257.293597642805</v>
      </c>
      <c r="J22" s="3">
        <v>18819.658139636587</v>
      </c>
      <c r="K22" s="1"/>
      <c r="L22" s="7" t="s">
        <v>11</v>
      </c>
      <c r="M22" s="3">
        <f t="shared" si="3"/>
        <v>13520.474141735172</v>
      </c>
      <c r="N22" s="3">
        <v>7111.8087472618672</v>
      </c>
      <c r="O22" s="3">
        <v>6408.6653944733062</v>
      </c>
    </row>
    <row r="23" spans="2:15" x14ac:dyDescent="0.2">
      <c r="B23" s="7" t="s">
        <v>12</v>
      </c>
      <c r="C23" s="3">
        <f t="shared" si="0"/>
        <v>35996.442336283741</v>
      </c>
      <c r="D23" s="3">
        <f t="shared" si="1"/>
        <v>17069.360562488604</v>
      </c>
      <c r="E23" s="3">
        <f t="shared" si="1"/>
        <v>18927.081773795137</v>
      </c>
      <c r="G23" s="7" t="s">
        <v>12</v>
      </c>
      <c r="H23" s="3">
        <f t="shared" si="2"/>
        <v>25996.648100413964</v>
      </c>
      <c r="I23" s="3">
        <v>11732.465025453381</v>
      </c>
      <c r="J23" s="3">
        <v>14264.183074960585</v>
      </c>
      <c r="K23" s="1"/>
      <c r="L23" s="7" t="s">
        <v>12</v>
      </c>
      <c r="M23" s="3">
        <f t="shared" si="3"/>
        <v>9999.7942358697746</v>
      </c>
      <c r="N23" s="3">
        <v>5336.8955370352232</v>
      </c>
      <c r="O23" s="3">
        <v>4662.8986988345514</v>
      </c>
    </row>
    <row r="24" spans="2:15" x14ac:dyDescent="0.2">
      <c r="B24" s="7" t="s">
        <v>20</v>
      </c>
      <c r="C24" s="3">
        <f t="shared" si="0"/>
        <v>24370.690858904156</v>
      </c>
      <c r="D24" s="3">
        <f t="shared" si="1"/>
        <v>11302.730036339388</v>
      </c>
      <c r="E24" s="3">
        <f t="shared" si="1"/>
        <v>13067.96082256477</v>
      </c>
      <c r="G24" s="7" t="s">
        <v>20</v>
      </c>
      <c r="H24" s="3">
        <f t="shared" si="2"/>
        <v>17572.904958995212</v>
      </c>
      <c r="I24" s="3">
        <v>7676.5836204266579</v>
      </c>
      <c r="J24" s="3">
        <v>9896.321338568554</v>
      </c>
      <c r="K24" s="1"/>
      <c r="L24" s="7" t="s">
        <v>20</v>
      </c>
      <c r="M24" s="3">
        <f t="shared" si="3"/>
        <v>6797.7858999089458</v>
      </c>
      <c r="N24" s="3">
        <v>3626.1464159127304</v>
      </c>
      <c r="O24" s="3">
        <v>3171.6394839962154</v>
      </c>
    </row>
    <row r="25" spans="2:15" x14ac:dyDescent="0.2">
      <c r="B25" s="7" t="s">
        <v>21</v>
      </c>
      <c r="C25" s="3">
        <f t="shared" ref="C25:C27" si="4">+D25+E25</f>
        <v>15502.065404803687</v>
      </c>
      <c r="D25" s="3">
        <f t="shared" ref="D25:D27" si="5">+I25+N25</f>
        <v>7001.7215315792</v>
      </c>
      <c r="E25" s="3">
        <f t="shared" ref="E25:E27" si="6">+J25+O25</f>
        <v>8500.3438732244867</v>
      </c>
      <c r="G25" s="7" t="s">
        <v>21</v>
      </c>
      <c r="H25" s="3">
        <f t="shared" ref="H25:H27" si="7">+I25+J25</f>
        <v>11143.101109202427</v>
      </c>
      <c r="I25" s="3">
        <v>4696.1182569322445</v>
      </c>
      <c r="J25" s="3">
        <v>6446.9828522701828</v>
      </c>
      <c r="L25" s="7" t="s">
        <v>21</v>
      </c>
      <c r="M25" s="3">
        <f t="shared" ref="M25:M27" si="8">+N25+O25</f>
        <v>4358.9642956012594</v>
      </c>
      <c r="N25" s="3">
        <v>2305.603274646955</v>
      </c>
      <c r="O25" s="3">
        <v>2053.3610209543044</v>
      </c>
    </row>
    <row r="26" spans="2:15" x14ac:dyDescent="0.2">
      <c r="B26" s="7" t="s">
        <v>22</v>
      </c>
      <c r="C26" s="3">
        <f t="shared" si="4"/>
        <v>8959.8518394597722</v>
      </c>
      <c r="D26" s="3">
        <f t="shared" si="5"/>
        <v>3882.0426165424087</v>
      </c>
      <c r="E26" s="3">
        <f t="shared" si="6"/>
        <v>5077.8092229173635</v>
      </c>
      <c r="G26" s="7" t="s">
        <v>22</v>
      </c>
      <c r="H26" s="3">
        <f t="shared" si="7"/>
        <v>6407.2061060762771</v>
      </c>
      <c r="I26" s="3">
        <v>2558.6929982848742</v>
      </c>
      <c r="J26" s="3">
        <v>3848.5131077914034</v>
      </c>
      <c r="L26" s="7" t="s">
        <v>22</v>
      </c>
      <c r="M26" s="3">
        <f t="shared" si="8"/>
        <v>2552.6457333834946</v>
      </c>
      <c r="N26" s="3">
        <v>1323.3496182575345</v>
      </c>
      <c r="O26" s="3">
        <v>1229.2961151259601</v>
      </c>
    </row>
    <row r="27" spans="2:15" x14ac:dyDescent="0.2">
      <c r="B27" s="7" t="s">
        <v>23</v>
      </c>
      <c r="C27" s="3">
        <f t="shared" si="4"/>
        <v>5360.7463658105535</v>
      </c>
      <c r="D27" s="3">
        <f t="shared" si="5"/>
        <v>2146.4953737554015</v>
      </c>
      <c r="E27" s="3">
        <f t="shared" si="6"/>
        <v>3214.2509920551515</v>
      </c>
      <c r="G27" s="7" t="s">
        <v>23</v>
      </c>
      <c r="H27" s="3">
        <f t="shared" si="7"/>
        <v>3785.5127761704571</v>
      </c>
      <c r="I27" s="3">
        <v>1359.4727044959473</v>
      </c>
      <c r="J27" s="3">
        <v>2426.0400716745098</v>
      </c>
      <c r="L27" s="7" t="s">
        <v>23</v>
      </c>
      <c r="M27" s="3">
        <f t="shared" si="8"/>
        <v>1575.2335896400959</v>
      </c>
      <c r="N27" s="3">
        <v>787.02266925945423</v>
      </c>
      <c r="O27" s="3">
        <v>788.21092038064171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B3:E3"/>
    <mergeCell ref="G3:J3"/>
    <mergeCell ref="L3:O3"/>
    <mergeCell ref="D6:D8"/>
    <mergeCell ref="E6:E8"/>
    <mergeCell ref="G6:G8"/>
    <mergeCell ref="H6:H8"/>
    <mergeCell ref="I6:I8"/>
    <mergeCell ref="G2:J2"/>
    <mergeCell ref="J6:J8"/>
    <mergeCell ref="L6:L8"/>
    <mergeCell ref="M6:M8"/>
    <mergeCell ref="N6:N8"/>
    <mergeCell ref="L2:O2"/>
    <mergeCell ref="B4:E4"/>
    <mergeCell ref="G4:J4"/>
    <mergeCell ref="L4:O4"/>
    <mergeCell ref="B6:B8"/>
    <mergeCell ref="C6:C8"/>
    <mergeCell ref="O6:O8"/>
  </mergeCells>
  <pageMargins left="0.75" right="0.75" top="1" bottom="1" header="0" footer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76A36-7A5A-416A-9231-275B213B1049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2034</v>
      </c>
      <c r="C4" s="14"/>
      <c r="D4" s="14"/>
      <c r="E4" s="14"/>
      <c r="G4" s="14">
        <f>+B4</f>
        <v>2034</v>
      </c>
      <c r="H4" s="14"/>
      <c r="I4" s="14"/>
      <c r="J4" s="14"/>
      <c r="K4" s="1"/>
      <c r="L4" s="14">
        <f>+B4</f>
        <v>2034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1051398.3353742321</v>
      </c>
      <c r="D9" s="2">
        <f>SUM(D10:D27)</f>
        <v>518687.02006459131</v>
      </c>
      <c r="E9" s="2">
        <f>SUM(E10:E27)</f>
        <v>532711.31530964095</v>
      </c>
      <c r="G9" s="5" t="s">
        <v>13</v>
      </c>
      <c r="H9" s="2">
        <f>SUM(H10:H27)</f>
        <v>746138.01206783811</v>
      </c>
      <c r="I9" s="2">
        <f>SUM(I10:I27)</f>
        <v>367204.59487375483</v>
      </c>
      <c r="J9" s="2">
        <f>SUM(J10:J27)</f>
        <v>378933.41719408345</v>
      </c>
      <c r="K9" s="1"/>
      <c r="L9" s="5" t="s">
        <v>13</v>
      </c>
      <c r="M9" s="2">
        <f>SUM(M10:M27)</f>
        <v>305260.3233063941</v>
      </c>
      <c r="N9" s="2">
        <f>SUM(N10:N27)</f>
        <v>151482.42519083651</v>
      </c>
      <c r="O9" s="2">
        <f>SUM(O10:O27)</f>
        <v>153777.89811555765</v>
      </c>
    </row>
    <row r="10" spans="2:15" x14ac:dyDescent="0.2">
      <c r="B10" s="6">
        <v>13</v>
      </c>
      <c r="C10" s="3">
        <f>+D10+E10</f>
        <v>11553.006357378948</v>
      </c>
      <c r="D10" s="3">
        <f>+I10+N10</f>
        <v>5803.0822341470966</v>
      </c>
      <c r="E10" s="3">
        <f>+J10+O10</f>
        <v>5749.9241232318527</v>
      </c>
      <c r="G10" s="6">
        <v>13</v>
      </c>
      <c r="H10" s="3">
        <f>+I10+J10</f>
        <v>7834.2380535764787</v>
      </c>
      <c r="I10" s="3">
        <v>3974.5158063767531</v>
      </c>
      <c r="J10" s="3">
        <v>3859.7222471997256</v>
      </c>
      <c r="K10" s="1"/>
      <c r="L10" s="6">
        <v>13</v>
      </c>
      <c r="M10" s="3">
        <f>+N10+O10</f>
        <v>3718.7683038024707</v>
      </c>
      <c r="N10" s="3">
        <v>1828.5664277703438</v>
      </c>
      <c r="O10" s="3">
        <v>1890.2018760321271</v>
      </c>
    </row>
    <row r="11" spans="2:15" x14ac:dyDescent="0.2">
      <c r="B11" s="6">
        <v>14</v>
      </c>
      <c r="C11" s="3">
        <f t="shared" ref="C11:C27" si="0">+D11+E11</f>
        <v>12171.5465667955</v>
      </c>
      <c r="D11" s="3">
        <f t="shared" ref="D11:E26" si="1">+I11+N11</f>
        <v>6151.8601718026684</v>
      </c>
      <c r="E11" s="3">
        <f t="shared" si="1"/>
        <v>6019.686394992832</v>
      </c>
      <c r="G11" s="6">
        <v>14</v>
      </c>
      <c r="H11" s="3">
        <f t="shared" ref="H11:H27" si="2">+I11+J11</f>
        <v>8292.9329654330686</v>
      </c>
      <c r="I11" s="3">
        <v>4236.3475387145345</v>
      </c>
      <c r="J11" s="3">
        <v>4056.5854267185341</v>
      </c>
      <c r="K11" s="1"/>
      <c r="L11" s="6">
        <v>14</v>
      </c>
      <c r="M11" s="3">
        <f t="shared" ref="M11:M27" si="3">+N11+O11</f>
        <v>3878.6136013624318</v>
      </c>
      <c r="N11" s="3">
        <v>1915.5126330881342</v>
      </c>
      <c r="O11" s="3">
        <v>1963.1009682742979</v>
      </c>
    </row>
    <row r="12" spans="2:15" x14ac:dyDescent="0.2">
      <c r="B12" s="7" t="s">
        <v>1</v>
      </c>
      <c r="C12" s="3">
        <f t="shared" si="0"/>
        <v>75085.787813735005</v>
      </c>
      <c r="D12" s="3">
        <f t="shared" si="1"/>
        <v>37998.456066365135</v>
      </c>
      <c r="E12" s="3">
        <f t="shared" si="1"/>
        <v>37087.33174736987</v>
      </c>
      <c r="G12" s="7" t="s">
        <v>1</v>
      </c>
      <c r="H12" s="3">
        <f t="shared" si="2"/>
        <v>51826.943700891337</v>
      </c>
      <c r="I12" s="3">
        <v>26561.697766026205</v>
      </c>
      <c r="J12" s="3">
        <v>25265.245934865132</v>
      </c>
      <c r="K12" s="1"/>
      <c r="L12" s="7" t="s">
        <v>1</v>
      </c>
      <c r="M12" s="3">
        <f t="shared" si="3"/>
        <v>23258.844112843668</v>
      </c>
      <c r="N12" s="3">
        <v>11436.758300338932</v>
      </c>
      <c r="O12" s="3">
        <v>11822.085812504736</v>
      </c>
    </row>
    <row r="13" spans="2:15" x14ac:dyDescent="0.2">
      <c r="B13" s="7" t="s">
        <v>2</v>
      </c>
      <c r="C13" s="3">
        <f t="shared" si="0"/>
        <v>81944.764259988937</v>
      </c>
      <c r="D13" s="3">
        <f t="shared" si="1"/>
        <v>41570.945037976751</v>
      </c>
      <c r="E13" s="3">
        <f t="shared" si="1"/>
        <v>40373.819222012178</v>
      </c>
      <c r="G13" s="7" t="s">
        <v>2</v>
      </c>
      <c r="H13" s="3">
        <f t="shared" si="2"/>
        <v>57427.833095206559</v>
      </c>
      <c r="I13" s="3">
        <v>29564.794905979972</v>
      </c>
      <c r="J13" s="3">
        <v>27863.038189226587</v>
      </c>
      <c r="K13" s="1"/>
      <c r="L13" s="7" t="s">
        <v>2</v>
      </c>
      <c r="M13" s="3">
        <f t="shared" si="3"/>
        <v>24516.931164782371</v>
      </c>
      <c r="N13" s="3">
        <v>12006.150131996779</v>
      </c>
      <c r="O13" s="3">
        <v>12510.78103278559</v>
      </c>
    </row>
    <row r="14" spans="2:15" x14ac:dyDescent="0.2">
      <c r="B14" s="7" t="s">
        <v>3</v>
      </c>
      <c r="C14" s="3">
        <f t="shared" si="0"/>
        <v>82869.051616449113</v>
      </c>
      <c r="D14" s="3">
        <f t="shared" si="1"/>
        <v>42013.40161351968</v>
      </c>
      <c r="E14" s="3">
        <f t="shared" si="1"/>
        <v>40855.650002929433</v>
      </c>
      <c r="G14" s="7" t="s">
        <v>3</v>
      </c>
      <c r="H14" s="3">
        <f t="shared" si="2"/>
        <v>58500.732179910498</v>
      </c>
      <c r="I14" s="3">
        <v>30098.452338760238</v>
      </c>
      <c r="J14" s="3">
        <v>28402.279841150259</v>
      </c>
      <c r="K14" s="1"/>
      <c r="L14" s="7" t="s">
        <v>3</v>
      </c>
      <c r="M14" s="3">
        <f t="shared" si="3"/>
        <v>24368.319436538612</v>
      </c>
      <c r="N14" s="3">
        <v>11914.94927475944</v>
      </c>
      <c r="O14" s="3">
        <v>12453.370161779172</v>
      </c>
    </row>
    <row r="15" spans="2:15" x14ac:dyDescent="0.2">
      <c r="B15" s="7" t="s">
        <v>4</v>
      </c>
      <c r="C15" s="3">
        <f t="shared" si="0"/>
        <v>86338.586432737153</v>
      </c>
      <c r="D15" s="3">
        <f t="shared" si="1"/>
        <v>43572.900609816032</v>
      </c>
      <c r="E15" s="3">
        <f t="shared" si="1"/>
        <v>42765.685822921121</v>
      </c>
      <c r="G15" s="7" t="s">
        <v>4</v>
      </c>
      <c r="H15" s="3">
        <f t="shared" si="2"/>
        <v>60880.283028068967</v>
      </c>
      <c r="I15" s="3">
        <v>31136.921360679888</v>
      </c>
      <c r="J15" s="3">
        <v>29743.361667389079</v>
      </c>
      <c r="K15" s="1"/>
      <c r="L15" s="7" t="s">
        <v>4</v>
      </c>
      <c r="M15" s="3">
        <f t="shared" si="3"/>
        <v>25458.303404668186</v>
      </c>
      <c r="N15" s="3">
        <v>12435.979249136144</v>
      </c>
      <c r="O15" s="3">
        <v>13022.324155532042</v>
      </c>
    </row>
    <row r="16" spans="2:15" x14ac:dyDescent="0.2">
      <c r="B16" s="7" t="s">
        <v>5</v>
      </c>
      <c r="C16" s="3">
        <f t="shared" si="0"/>
        <v>93550.189248602604</v>
      </c>
      <c r="D16" s="3">
        <f t="shared" si="1"/>
        <v>47224.589361508712</v>
      </c>
      <c r="E16" s="3">
        <f t="shared" si="1"/>
        <v>46325.599887093886</v>
      </c>
      <c r="G16" s="7" t="s">
        <v>5</v>
      </c>
      <c r="H16" s="3">
        <f t="shared" si="2"/>
        <v>65771.17435944984</v>
      </c>
      <c r="I16" s="3">
        <v>33584.429600904281</v>
      </c>
      <c r="J16" s="3">
        <v>32186.744758545559</v>
      </c>
      <c r="K16" s="1"/>
      <c r="L16" s="7" t="s">
        <v>5</v>
      </c>
      <c r="M16" s="3">
        <f t="shared" si="3"/>
        <v>27779.014889152757</v>
      </c>
      <c r="N16" s="3">
        <v>13640.159760604431</v>
      </c>
      <c r="O16" s="3">
        <v>14138.855128548328</v>
      </c>
    </row>
    <row r="17" spans="2:15" x14ac:dyDescent="0.2">
      <c r="B17" s="7" t="s">
        <v>6</v>
      </c>
      <c r="C17" s="3">
        <f t="shared" si="0"/>
        <v>96887.374014051864</v>
      </c>
      <c r="D17" s="3">
        <f t="shared" si="1"/>
        <v>48831.319775635304</v>
      </c>
      <c r="E17" s="3">
        <f t="shared" si="1"/>
        <v>48056.05423841656</v>
      </c>
      <c r="G17" s="7" t="s">
        <v>6</v>
      </c>
      <c r="H17" s="3">
        <f t="shared" si="2"/>
        <v>68248.898915868762</v>
      </c>
      <c r="I17" s="3">
        <v>34710.879210620289</v>
      </c>
      <c r="J17" s="3">
        <v>33538.019705248473</v>
      </c>
      <c r="K17" s="1"/>
      <c r="L17" s="7" t="s">
        <v>6</v>
      </c>
      <c r="M17" s="3">
        <f t="shared" si="3"/>
        <v>28638.475098183102</v>
      </c>
      <c r="N17" s="3">
        <v>14120.440565015013</v>
      </c>
      <c r="O17" s="3">
        <v>14518.034533168087</v>
      </c>
    </row>
    <row r="18" spans="2:15" x14ac:dyDescent="0.2">
      <c r="B18" s="7" t="s">
        <v>7</v>
      </c>
      <c r="C18" s="3">
        <f t="shared" si="0"/>
        <v>96896.329324260674</v>
      </c>
      <c r="D18" s="3">
        <f t="shared" si="1"/>
        <v>48206.617579229067</v>
      </c>
      <c r="E18" s="3">
        <f t="shared" si="1"/>
        <v>48689.7117450316</v>
      </c>
      <c r="G18" s="7" t="s">
        <v>7</v>
      </c>
      <c r="H18" s="3">
        <f t="shared" si="2"/>
        <v>68727.969556969867</v>
      </c>
      <c r="I18" s="3">
        <v>34382.85316963213</v>
      </c>
      <c r="J18" s="3">
        <v>34345.116387337737</v>
      </c>
      <c r="K18" s="1"/>
      <c r="L18" s="7" t="s">
        <v>7</v>
      </c>
      <c r="M18" s="3">
        <f t="shared" si="3"/>
        <v>28168.359767290804</v>
      </c>
      <c r="N18" s="3">
        <v>13823.764409596937</v>
      </c>
      <c r="O18" s="3">
        <v>14344.595357693866</v>
      </c>
    </row>
    <row r="19" spans="2:15" x14ac:dyDescent="0.2">
      <c r="B19" s="7" t="s">
        <v>8</v>
      </c>
      <c r="C19" s="3">
        <f t="shared" si="0"/>
        <v>83188.515725269594</v>
      </c>
      <c r="D19" s="3">
        <f t="shared" si="1"/>
        <v>40901.647477559411</v>
      </c>
      <c r="E19" s="3">
        <f t="shared" si="1"/>
        <v>42286.868247710176</v>
      </c>
      <c r="G19" s="7" t="s">
        <v>8</v>
      </c>
      <c r="H19" s="3">
        <f t="shared" si="2"/>
        <v>59521.483886801936</v>
      </c>
      <c r="I19" s="3">
        <v>29289.063579213202</v>
      </c>
      <c r="J19" s="3">
        <v>30232.420307588734</v>
      </c>
      <c r="K19" s="1"/>
      <c r="L19" s="7" t="s">
        <v>8</v>
      </c>
      <c r="M19" s="3">
        <f t="shared" si="3"/>
        <v>23667.03183846765</v>
      </c>
      <c r="N19" s="3">
        <v>11612.583898346209</v>
      </c>
      <c r="O19" s="3">
        <v>12054.447940121439</v>
      </c>
    </row>
    <row r="20" spans="2:15" x14ac:dyDescent="0.2">
      <c r="B20" s="7" t="s">
        <v>9</v>
      </c>
      <c r="C20" s="3">
        <f t="shared" si="0"/>
        <v>69190.678884776105</v>
      </c>
      <c r="D20" s="3">
        <f t="shared" si="1"/>
        <v>33749.068926362874</v>
      </c>
      <c r="E20" s="3">
        <f t="shared" si="1"/>
        <v>35441.609958413224</v>
      </c>
      <c r="G20" s="7" t="s">
        <v>9</v>
      </c>
      <c r="H20" s="3">
        <f t="shared" si="2"/>
        <v>49793.641434019046</v>
      </c>
      <c r="I20" s="3">
        <v>24147.94865413446</v>
      </c>
      <c r="J20" s="3">
        <v>25645.692779884586</v>
      </c>
      <c r="K20" s="1"/>
      <c r="L20" s="7" t="s">
        <v>9</v>
      </c>
      <c r="M20" s="3">
        <f t="shared" si="3"/>
        <v>19397.037450757056</v>
      </c>
      <c r="N20" s="3">
        <v>9601.1202722284161</v>
      </c>
      <c r="O20" s="3">
        <v>9795.9171785286399</v>
      </c>
    </row>
    <row r="21" spans="2:15" x14ac:dyDescent="0.2">
      <c r="B21" s="7" t="s">
        <v>10</v>
      </c>
      <c r="C21" s="3">
        <f t="shared" si="0"/>
        <v>60792.698794609983</v>
      </c>
      <c r="D21" s="3">
        <f t="shared" si="1"/>
        <v>29400.487203152996</v>
      </c>
      <c r="E21" s="3">
        <f t="shared" si="1"/>
        <v>31392.211591456988</v>
      </c>
      <c r="G21" s="7" t="s">
        <v>10</v>
      </c>
      <c r="H21" s="3">
        <f t="shared" si="2"/>
        <v>43841.135457457305</v>
      </c>
      <c r="I21" s="3">
        <v>20874.936213361645</v>
      </c>
      <c r="J21" s="3">
        <v>22966.19924409566</v>
      </c>
      <c r="K21" s="1"/>
      <c r="L21" s="7" t="s">
        <v>10</v>
      </c>
      <c r="M21" s="3">
        <f t="shared" si="3"/>
        <v>16951.563337152682</v>
      </c>
      <c r="N21" s="3">
        <v>8525.5509897913525</v>
      </c>
      <c r="O21" s="3">
        <v>8426.0123473613294</v>
      </c>
    </row>
    <row r="22" spans="2:15" x14ac:dyDescent="0.2">
      <c r="B22" s="7" t="s">
        <v>11</v>
      </c>
      <c r="C22" s="3">
        <f t="shared" si="0"/>
        <v>59236.933534948097</v>
      </c>
      <c r="D22" s="3">
        <f t="shared" si="1"/>
        <v>28456.033042198156</v>
      </c>
      <c r="E22" s="3">
        <f t="shared" si="1"/>
        <v>30780.900492749941</v>
      </c>
      <c r="G22" s="7" t="s">
        <v>11</v>
      </c>
      <c r="H22" s="3">
        <f t="shared" si="2"/>
        <v>42800.14364719826</v>
      </c>
      <c r="I22" s="3">
        <v>19984.181306543462</v>
      </c>
      <c r="J22" s="3">
        <v>22815.962340654798</v>
      </c>
      <c r="K22" s="1"/>
      <c r="L22" s="7" t="s">
        <v>11</v>
      </c>
      <c r="M22" s="3">
        <f t="shared" si="3"/>
        <v>16436.789887749837</v>
      </c>
      <c r="N22" s="3">
        <v>8471.8517356546963</v>
      </c>
      <c r="O22" s="3">
        <v>7964.938152095142</v>
      </c>
    </row>
    <row r="23" spans="2:15" x14ac:dyDescent="0.2">
      <c r="B23" s="7" t="s">
        <v>12</v>
      </c>
      <c r="C23" s="3">
        <f t="shared" si="0"/>
        <v>52173.426220463414</v>
      </c>
      <c r="D23" s="3">
        <f t="shared" si="1"/>
        <v>24682.388545018664</v>
      </c>
      <c r="E23" s="3">
        <f t="shared" si="1"/>
        <v>27491.037675444746</v>
      </c>
      <c r="G23" s="7" t="s">
        <v>12</v>
      </c>
      <c r="H23" s="3">
        <f t="shared" si="2"/>
        <v>37800.839568943375</v>
      </c>
      <c r="I23" s="3">
        <v>17179.514454018317</v>
      </c>
      <c r="J23" s="3">
        <v>20621.325114925057</v>
      </c>
      <c r="K23" s="1"/>
      <c r="L23" s="7" t="s">
        <v>12</v>
      </c>
      <c r="M23" s="3">
        <f t="shared" si="3"/>
        <v>14372.586651520036</v>
      </c>
      <c r="N23" s="3">
        <v>7502.8740910003462</v>
      </c>
      <c r="O23" s="3">
        <v>6869.7125605196889</v>
      </c>
    </row>
    <row r="24" spans="2:15" x14ac:dyDescent="0.2">
      <c r="B24" s="7" t="s">
        <v>20</v>
      </c>
      <c r="C24" s="3">
        <f t="shared" si="0"/>
        <v>39607.610236471432</v>
      </c>
      <c r="D24" s="3">
        <f t="shared" si="1"/>
        <v>18303.203108522914</v>
      </c>
      <c r="E24" s="3">
        <f t="shared" si="1"/>
        <v>21304.407127948518</v>
      </c>
      <c r="G24" s="7" t="s">
        <v>20</v>
      </c>
      <c r="H24" s="3">
        <f t="shared" si="2"/>
        <v>28764.142822081296</v>
      </c>
      <c r="I24" s="3">
        <v>12663.098232834687</v>
      </c>
      <c r="J24" s="3">
        <v>16101.04458924661</v>
      </c>
      <c r="K24" s="1"/>
      <c r="L24" s="7" t="s">
        <v>20</v>
      </c>
      <c r="M24" s="3">
        <f t="shared" si="3"/>
        <v>10843.467414390132</v>
      </c>
      <c r="N24" s="3">
        <v>5640.1048756882255</v>
      </c>
      <c r="O24" s="3">
        <v>5203.3625387019074</v>
      </c>
    </row>
    <row r="25" spans="2:15" x14ac:dyDescent="0.2">
      <c r="B25" s="7" t="s">
        <v>21</v>
      </c>
      <c r="C25" s="3">
        <f t="shared" si="0"/>
        <v>25998.640504018269</v>
      </c>
      <c r="D25" s="3">
        <f t="shared" si="1"/>
        <v>11643.660051660059</v>
      </c>
      <c r="E25" s="3">
        <f t="shared" si="1"/>
        <v>14354.98045235821</v>
      </c>
      <c r="G25" s="7" t="s">
        <v>21</v>
      </c>
      <c r="H25" s="3">
        <f t="shared" si="2"/>
        <v>18884.220005455922</v>
      </c>
      <c r="I25" s="3">
        <v>7996.9679909325714</v>
      </c>
      <c r="J25" s="3">
        <v>10887.252014523348</v>
      </c>
      <c r="L25" s="7" t="s">
        <v>21</v>
      </c>
      <c r="M25" s="3">
        <f t="shared" si="3"/>
        <v>7114.4204985623492</v>
      </c>
      <c r="N25" s="3">
        <v>3646.6920607274883</v>
      </c>
      <c r="O25" s="3">
        <v>3467.7284378348613</v>
      </c>
    </row>
    <row r="26" spans="2:15" x14ac:dyDescent="0.2">
      <c r="B26" s="7" t="s">
        <v>22</v>
      </c>
      <c r="C26" s="3">
        <f t="shared" si="0"/>
        <v>14688.019219260861</v>
      </c>
      <c r="D26" s="3">
        <f t="shared" si="1"/>
        <v>6346.3070807182321</v>
      </c>
      <c r="E26" s="3">
        <f t="shared" si="1"/>
        <v>8341.712138542629</v>
      </c>
      <c r="G26" s="7" t="s">
        <v>22</v>
      </c>
      <c r="H26" s="3">
        <f t="shared" si="2"/>
        <v>10629.047664296846</v>
      </c>
      <c r="I26" s="3">
        <v>4302.5646850086969</v>
      </c>
      <c r="J26" s="3">
        <v>6326.4829792881483</v>
      </c>
      <c r="L26" s="7" t="s">
        <v>22</v>
      </c>
      <c r="M26" s="3">
        <f t="shared" si="3"/>
        <v>4058.9715549640159</v>
      </c>
      <c r="N26" s="3">
        <v>2043.7423957095355</v>
      </c>
      <c r="O26" s="3">
        <v>2015.2291592544807</v>
      </c>
    </row>
    <row r="27" spans="2:15" x14ac:dyDescent="0.2">
      <c r="B27" s="7" t="s">
        <v>23</v>
      </c>
      <c r="C27" s="3">
        <f t="shared" si="0"/>
        <v>9225.1766204147716</v>
      </c>
      <c r="D27" s="3">
        <f t="shared" ref="D27:E27" si="4">+I27+N27</f>
        <v>3831.0521793975331</v>
      </c>
      <c r="E27" s="3">
        <f t="shared" si="4"/>
        <v>5394.1244410172385</v>
      </c>
      <c r="G27" s="7" t="s">
        <v>23</v>
      </c>
      <c r="H27" s="3">
        <f t="shared" si="2"/>
        <v>6592.3517262088235</v>
      </c>
      <c r="I27" s="3">
        <v>2515.4280600134662</v>
      </c>
      <c r="J27" s="3">
        <v>4076.9236661953573</v>
      </c>
      <c r="L27" s="7" t="s">
        <v>23</v>
      </c>
      <c r="M27" s="3">
        <f t="shared" si="3"/>
        <v>2632.8248942059477</v>
      </c>
      <c r="N27" s="3">
        <v>1315.6241193840667</v>
      </c>
      <c r="O27" s="3">
        <v>1317.2007748218809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22A4C-57D9-48D0-836B-4766E22107AD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2035</v>
      </c>
      <c r="C4" s="14"/>
      <c r="D4" s="14"/>
      <c r="E4" s="14"/>
      <c r="G4" s="14">
        <f>+B4</f>
        <v>2035</v>
      </c>
      <c r="H4" s="14"/>
      <c r="I4" s="14"/>
      <c r="J4" s="14"/>
      <c r="K4" s="1"/>
      <c r="L4" s="14">
        <f>+B4</f>
        <v>2035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1054342.2318350028</v>
      </c>
      <c r="D9" s="2">
        <f>SUM(D10:D27)</f>
        <v>519855.87820887903</v>
      </c>
      <c r="E9" s="2">
        <f>SUM(E10:E27)</f>
        <v>534486.35362612351</v>
      </c>
      <c r="G9" s="5" t="s">
        <v>13</v>
      </c>
      <c r="H9" s="2">
        <f>SUM(H10:H27)</f>
        <v>748748.46916742262</v>
      </c>
      <c r="I9" s="2">
        <f>SUM(I10:I27)</f>
        <v>368317.58948693477</v>
      </c>
      <c r="J9" s="2">
        <f>SUM(J10:J27)</f>
        <v>380430.87968048785</v>
      </c>
      <c r="K9" s="1"/>
      <c r="L9" s="5" t="s">
        <v>13</v>
      </c>
      <c r="M9" s="2">
        <f>SUM(M10:M27)</f>
        <v>305593.76266757998</v>
      </c>
      <c r="N9" s="2">
        <f>SUM(N10:N27)</f>
        <v>151538.28872194438</v>
      </c>
      <c r="O9" s="2">
        <f>SUM(O10:O27)</f>
        <v>154055.47394563563</v>
      </c>
    </row>
    <row r="10" spans="2:15" x14ac:dyDescent="0.2">
      <c r="B10" s="6">
        <v>13</v>
      </c>
      <c r="C10" s="3">
        <f>+D10+E10</f>
        <v>11491.568332790444</v>
      </c>
      <c r="D10" s="3">
        <f>+I10+N10</f>
        <v>5783.1979979599819</v>
      </c>
      <c r="E10" s="3">
        <f>+J10+O10</f>
        <v>5708.3703348304634</v>
      </c>
      <c r="G10" s="6">
        <v>13</v>
      </c>
      <c r="H10" s="3">
        <f>+I10+J10</f>
        <v>7804.5124154048799</v>
      </c>
      <c r="I10" s="3">
        <v>3966.9133647082808</v>
      </c>
      <c r="J10" s="3">
        <v>3837.5990506965991</v>
      </c>
      <c r="K10" s="1"/>
      <c r="L10" s="6">
        <v>13</v>
      </c>
      <c r="M10" s="3">
        <f>+N10+O10</f>
        <v>3687.0559173855654</v>
      </c>
      <c r="N10" s="3">
        <v>1816.2846332517008</v>
      </c>
      <c r="O10" s="3">
        <v>1870.7712841338646</v>
      </c>
    </row>
    <row r="11" spans="2:15" x14ac:dyDescent="0.2">
      <c r="B11" s="6">
        <v>14</v>
      </c>
      <c r="C11" s="3">
        <f t="shared" ref="C11:C27" si="0">+D11+E11</f>
        <v>11533.125336227946</v>
      </c>
      <c r="D11" s="3">
        <f t="shared" ref="D11:E26" si="1">+I11+N11</f>
        <v>5791.4984207802963</v>
      </c>
      <c r="E11" s="3">
        <f t="shared" si="1"/>
        <v>5741.6269154476486</v>
      </c>
      <c r="G11" s="6">
        <v>14</v>
      </c>
      <c r="H11" s="3">
        <f t="shared" ref="H11:H27" si="2">+I11+J11</f>
        <v>7869.6377531175922</v>
      </c>
      <c r="I11" s="3">
        <v>3994.4986829389845</v>
      </c>
      <c r="J11" s="3">
        <v>3875.1390701786077</v>
      </c>
      <c r="K11" s="1"/>
      <c r="L11" s="6">
        <v>14</v>
      </c>
      <c r="M11" s="3">
        <f t="shared" ref="M11:M27" si="3">+N11+O11</f>
        <v>3663.4875831103527</v>
      </c>
      <c r="N11" s="3">
        <v>1796.9997378413118</v>
      </c>
      <c r="O11" s="3">
        <v>1866.4878452690407</v>
      </c>
    </row>
    <row r="12" spans="2:15" x14ac:dyDescent="0.2">
      <c r="B12" s="7" t="s">
        <v>1</v>
      </c>
      <c r="C12" s="3">
        <f t="shared" si="0"/>
        <v>70994.196331756742</v>
      </c>
      <c r="D12" s="3">
        <f t="shared" si="1"/>
        <v>35946.395799797276</v>
      </c>
      <c r="E12" s="3">
        <f t="shared" si="1"/>
        <v>35047.800531959467</v>
      </c>
      <c r="G12" s="7" t="s">
        <v>1</v>
      </c>
      <c r="H12" s="3">
        <f t="shared" si="2"/>
        <v>49086.145111205755</v>
      </c>
      <c r="I12" s="3">
        <v>25172.664337092348</v>
      </c>
      <c r="J12" s="3">
        <v>23913.480774113406</v>
      </c>
      <c r="K12" s="1"/>
      <c r="L12" s="7" t="s">
        <v>1</v>
      </c>
      <c r="M12" s="3">
        <f t="shared" si="3"/>
        <v>21908.051220550991</v>
      </c>
      <c r="N12" s="3">
        <v>10773.731462704929</v>
      </c>
      <c r="O12" s="3">
        <v>11134.319757846062</v>
      </c>
    </row>
    <row r="13" spans="2:15" x14ac:dyDescent="0.2">
      <c r="B13" s="7" t="s">
        <v>2</v>
      </c>
      <c r="C13" s="3">
        <f t="shared" si="0"/>
        <v>81841.483074812975</v>
      </c>
      <c r="D13" s="3">
        <f t="shared" si="1"/>
        <v>41414.415872127822</v>
      </c>
      <c r="E13" s="3">
        <f t="shared" si="1"/>
        <v>40427.067202685153</v>
      </c>
      <c r="G13" s="7" t="s">
        <v>2</v>
      </c>
      <c r="H13" s="3">
        <f t="shared" si="2"/>
        <v>57429.917501752891</v>
      </c>
      <c r="I13" s="3">
        <v>29497.043432331811</v>
      </c>
      <c r="J13" s="3">
        <v>27932.874069421079</v>
      </c>
      <c r="K13" s="1"/>
      <c r="L13" s="7" t="s">
        <v>2</v>
      </c>
      <c r="M13" s="3">
        <f t="shared" si="3"/>
        <v>24411.565573060081</v>
      </c>
      <c r="N13" s="3">
        <v>11917.372439796009</v>
      </c>
      <c r="O13" s="3">
        <v>12494.193133264072</v>
      </c>
    </row>
    <row r="14" spans="2:15" x14ac:dyDescent="0.2">
      <c r="B14" s="7" t="s">
        <v>3</v>
      </c>
      <c r="C14" s="3">
        <f t="shared" si="0"/>
        <v>82437.554497544101</v>
      </c>
      <c r="D14" s="3">
        <f t="shared" si="1"/>
        <v>41860.923562993827</v>
      </c>
      <c r="E14" s="3">
        <f t="shared" si="1"/>
        <v>40576.630934550281</v>
      </c>
      <c r="G14" s="7" t="s">
        <v>3</v>
      </c>
      <c r="H14" s="3">
        <f t="shared" si="2"/>
        <v>58253.906237101</v>
      </c>
      <c r="I14" s="3">
        <v>30022.980459667298</v>
      </c>
      <c r="J14" s="3">
        <v>28230.925777433702</v>
      </c>
      <c r="K14" s="1"/>
      <c r="L14" s="7" t="s">
        <v>3</v>
      </c>
      <c r="M14" s="3">
        <f t="shared" si="3"/>
        <v>24183.648260443108</v>
      </c>
      <c r="N14" s="3">
        <v>11837.94310332653</v>
      </c>
      <c r="O14" s="3">
        <v>12345.705157116579</v>
      </c>
    </row>
    <row r="15" spans="2:15" x14ac:dyDescent="0.2">
      <c r="B15" s="7" t="s">
        <v>4</v>
      </c>
      <c r="C15" s="3">
        <f t="shared" si="0"/>
        <v>84481.587864530637</v>
      </c>
      <c r="D15" s="3">
        <f t="shared" si="1"/>
        <v>42628.040224623619</v>
      </c>
      <c r="E15" s="3">
        <f t="shared" si="1"/>
        <v>41853.547639907018</v>
      </c>
      <c r="G15" s="7" t="s">
        <v>4</v>
      </c>
      <c r="H15" s="3">
        <f t="shared" si="2"/>
        <v>59606.115124505246</v>
      </c>
      <c r="I15" s="3">
        <v>30485.227752755218</v>
      </c>
      <c r="J15" s="3">
        <v>29120.887371750032</v>
      </c>
      <c r="K15" s="1"/>
      <c r="L15" s="7" t="s">
        <v>4</v>
      </c>
      <c r="M15" s="3">
        <f t="shared" si="3"/>
        <v>24875.472740025391</v>
      </c>
      <c r="N15" s="3">
        <v>12142.812471868401</v>
      </c>
      <c r="O15" s="3">
        <v>12732.660268156988</v>
      </c>
    </row>
    <row r="16" spans="2:15" x14ac:dyDescent="0.2">
      <c r="B16" s="7" t="s">
        <v>5</v>
      </c>
      <c r="C16" s="3">
        <f t="shared" si="0"/>
        <v>91817.352607641922</v>
      </c>
      <c r="D16" s="3">
        <f t="shared" si="1"/>
        <v>46383.145117101398</v>
      </c>
      <c r="E16" s="3">
        <f t="shared" si="1"/>
        <v>45434.207490540517</v>
      </c>
      <c r="G16" s="7" t="s">
        <v>5</v>
      </c>
      <c r="H16" s="3">
        <f t="shared" si="2"/>
        <v>64565.139487894281</v>
      </c>
      <c r="I16" s="3">
        <v>32999.587674098868</v>
      </c>
      <c r="J16" s="3">
        <v>31565.551813795413</v>
      </c>
      <c r="K16" s="1"/>
      <c r="L16" s="7" t="s">
        <v>5</v>
      </c>
      <c r="M16" s="3">
        <f t="shared" si="3"/>
        <v>27252.213119747634</v>
      </c>
      <c r="N16" s="3">
        <v>13383.557443002532</v>
      </c>
      <c r="O16" s="3">
        <v>13868.655676745104</v>
      </c>
    </row>
    <row r="17" spans="2:15" x14ac:dyDescent="0.2">
      <c r="B17" s="7" t="s">
        <v>6</v>
      </c>
      <c r="C17" s="3">
        <f t="shared" si="0"/>
        <v>96449.969998201137</v>
      </c>
      <c r="D17" s="3">
        <f t="shared" si="1"/>
        <v>48580.034527874799</v>
      </c>
      <c r="E17" s="3">
        <f t="shared" si="1"/>
        <v>47869.935470326338</v>
      </c>
      <c r="G17" s="7" t="s">
        <v>6</v>
      </c>
      <c r="H17" s="3">
        <f t="shared" si="2"/>
        <v>67923.368224432284</v>
      </c>
      <c r="I17" s="3">
        <v>34534.258176126714</v>
      </c>
      <c r="J17" s="3">
        <v>33389.110048305563</v>
      </c>
      <c r="K17" s="1"/>
      <c r="L17" s="7" t="s">
        <v>6</v>
      </c>
      <c r="M17" s="3">
        <f t="shared" si="3"/>
        <v>28526.601773768856</v>
      </c>
      <c r="N17" s="3">
        <v>14045.776351748083</v>
      </c>
      <c r="O17" s="3">
        <v>14480.825422020773</v>
      </c>
    </row>
    <row r="18" spans="2:15" x14ac:dyDescent="0.2">
      <c r="B18" s="7" t="s">
        <v>7</v>
      </c>
      <c r="C18" s="3">
        <f t="shared" si="0"/>
        <v>97188.013336797536</v>
      </c>
      <c r="D18" s="3">
        <f t="shared" si="1"/>
        <v>48456.610255529202</v>
      </c>
      <c r="E18" s="3">
        <f t="shared" si="1"/>
        <v>48731.403081268327</v>
      </c>
      <c r="G18" s="7" t="s">
        <v>7</v>
      </c>
      <c r="H18" s="3">
        <f t="shared" si="2"/>
        <v>68896.145088923658</v>
      </c>
      <c r="I18" s="3">
        <v>34553.875395726369</v>
      </c>
      <c r="J18" s="3">
        <v>34342.26969319729</v>
      </c>
      <c r="K18" s="1"/>
      <c r="L18" s="7" t="s">
        <v>7</v>
      </c>
      <c r="M18" s="3">
        <f t="shared" si="3"/>
        <v>28291.868247873863</v>
      </c>
      <c r="N18" s="3">
        <v>13902.734859802829</v>
      </c>
      <c r="O18" s="3">
        <v>14389.133388071035</v>
      </c>
    </row>
    <row r="19" spans="2:15" x14ac:dyDescent="0.2">
      <c r="B19" s="7" t="s">
        <v>8</v>
      </c>
      <c r="C19" s="3">
        <f t="shared" si="0"/>
        <v>86314.925745080051</v>
      </c>
      <c r="D19" s="3">
        <f t="shared" si="1"/>
        <v>42494.566731728868</v>
      </c>
      <c r="E19" s="3">
        <f t="shared" si="1"/>
        <v>43820.359013351175</v>
      </c>
      <c r="G19" s="7" t="s">
        <v>8</v>
      </c>
      <c r="H19" s="3">
        <f t="shared" si="2"/>
        <v>61722.427006030841</v>
      </c>
      <c r="I19" s="3">
        <v>30427.835290515177</v>
      </c>
      <c r="J19" s="3">
        <v>31294.591715515664</v>
      </c>
      <c r="K19" s="1"/>
      <c r="L19" s="7" t="s">
        <v>8</v>
      </c>
      <c r="M19" s="3">
        <f t="shared" si="3"/>
        <v>24592.498739049202</v>
      </c>
      <c r="N19" s="3">
        <v>12066.731441213689</v>
      </c>
      <c r="O19" s="3">
        <v>12525.767297835513</v>
      </c>
    </row>
    <row r="20" spans="2:15" x14ac:dyDescent="0.2">
      <c r="B20" s="7" t="s">
        <v>9</v>
      </c>
      <c r="C20" s="3">
        <f t="shared" si="0"/>
        <v>71894.490115120279</v>
      </c>
      <c r="D20" s="3">
        <f t="shared" si="1"/>
        <v>35061.940281521893</v>
      </c>
      <c r="E20" s="3">
        <f t="shared" si="1"/>
        <v>36832.549833598387</v>
      </c>
      <c r="G20" s="7" t="s">
        <v>9</v>
      </c>
      <c r="H20" s="3">
        <f t="shared" si="2"/>
        <v>51736.983627944166</v>
      </c>
      <c r="I20" s="3">
        <v>25104.401823444307</v>
      </c>
      <c r="J20" s="3">
        <v>26632.58180449986</v>
      </c>
      <c r="K20" s="1"/>
      <c r="L20" s="7" t="s">
        <v>9</v>
      </c>
      <c r="M20" s="3">
        <f t="shared" si="3"/>
        <v>20157.506487176113</v>
      </c>
      <c r="N20" s="3">
        <v>9957.5384580775863</v>
      </c>
      <c r="O20" s="3">
        <v>10199.968029098525</v>
      </c>
    </row>
    <row r="21" spans="2:15" x14ac:dyDescent="0.2">
      <c r="B21" s="7" t="s">
        <v>10</v>
      </c>
      <c r="C21" s="3">
        <f t="shared" si="0"/>
        <v>61199.728576387381</v>
      </c>
      <c r="D21" s="3">
        <f t="shared" si="1"/>
        <v>29606.665010892284</v>
      </c>
      <c r="E21" s="3">
        <f t="shared" si="1"/>
        <v>31593.0635654951</v>
      </c>
      <c r="G21" s="7" t="s">
        <v>10</v>
      </c>
      <c r="H21" s="3">
        <f t="shared" si="2"/>
        <v>44149.169128673035</v>
      </c>
      <c r="I21" s="3">
        <v>21047.847631742807</v>
      </c>
      <c r="J21" s="3">
        <v>23101.321496930224</v>
      </c>
      <c r="K21" s="1"/>
      <c r="L21" s="7" t="s">
        <v>10</v>
      </c>
      <c r="M21" s="3">
        <f t="shared" si="3"/>
        <v>17050.559447714353</v>
      </c>
      <c r="N21" s="3">
        <v>8558.8173791494755</v>
      </c>
      <c r="O21" s="3">
        <v>8491.7420685648758</v>
      </c>
    </row>
    <row r="22" spans="2:15" x14ac:dyDescent="0.2">
      <c r="B22" s="7" t="s">
        <v>11</v>
      </c>
      <c r="C22" s="3">
        <f t="shared" si="0"/>
        <v>58925.076962740575</v>
      </c>
      <c r="D22" s="3">
        <f t="shared" si="1"/>
        <v>28277.575447533407</v>
      </c>
      <c r="E22" s="3">
        <f t="shared" si="1"/>
        <v>30647.501515207168</v>
      </c>
      <c r="G22" s="7" t="s">
        <v>11</v>
      </c>
      <c r="H22" s="3">
        <f t="shared" si="2"/>
        <v>42589.005725471827</v>
      </c>
      <c r="I22" s="3">
        <v>19883.14300176582</v>
      </c>
      <c r="J22" s="3">
        <v>22705.862723706003</v>
      </c>
      <c r="K22" s="1"/>
      <c r="L22" s="7" t="s">
        <v>11</v>
      </c>
      <c r="M22" s="3">
        <f t="shared" si="3"/>
        <v>16336.071237268752</v>
      </c>
      <c r="N22" s="3">
        <v>8394.4324457675866</v>
      </c>
      <c r="O22" s="3">
        <v>7941.6387915011665</v>
      </c>
    </row>
    <row r="23" spans="2:15" x14ac:dyDescent="0.2">
      <c r="B23" s="7" t="s">
        <v>12</v>
      </c>
      <c r="C23" s="3">
        <f t="shared" si="0"/>
        <v>53484.454938072216</v>
      </c>
      <c r="D23" s="3">
        <f t="shared" si="1"/>
        <v>25318.880566701402</v>
      </c>
      <c r="E23" s="3">
        <f t="shared" si="1"/>
        <v>28165.574371370811</v>
      </c>
      <c r="G23" s="7" t="s">
        <v>12</v>
      </c>
      <c r="H23" s="3">
        <f t="shared" si="2"/>
        <v>38760.142761671334</v>
      </c>
      <c r="I23" s="3">
        <v>17644.016927340002</v>
      </c>
      <c r="J23" s="3">
        <v>21116.125834331327</v>
      </c>
      <c r="K23" s="1"/>
      <c r="L23" s="7" t="s">
        <v>12</v>
      </c>
      <c r="M23" s="3">
        <f t="shared" si="3"/>
        <v>14724.312176400879</v>
      </c>
      <c r="N23" s="3">
        <v>7674.8636393613979</v>
      </c>
      <c r="O23" s="3">
        <v>7049.4485370394823</v>
      </c>
    </row>
    <row r="24" spans="2:15" x14ac:dyDescent="0.2">
      <c r="B24" s="7" t="s">
        <v>20</v>
      </c>
      <c r="C24" s="3">
        <f t="shared" si="0"/>
        <v>41121.517838597989</v>
      </c>
      <c r="D24" s="3">
        <f t="shared" si="1"/>
        <v>19029.487389265094</v>
      </c>
      <c r="E24" s="3">
        <f t="shared" si="1"/>
        <v>22092.030449332895</v>
      </c>
      <c r="G24" s="7" t="s">
        <v>20</v>
      </c>
      <c r="H24" s="3">
        <f t="shared" si="2"/>
        <v>29871.74125230559</v>
      </c>
      <c r="I24" s="3">
        <v>13184.662610218133</v>
      </c>
      <c r="J24" s="3">
        <v>16687.078642087457</v>
      </c>
      <c r="K24" s="1"/>
      <c r="L24" s="7" t="s">
        <v>20</v>
      </c>
      <c r="M24" s="3">
        <f t="shared" si="3"/>
        <v>11249.776586292397</v>
      </c>
      <c r="N24" s="3">
        <v>5844.8247790469613</v>
      </c>
      <c r="O24" s="3">
        <v>5404.9518072454357</v>
      </c>
    </row>
    <row r="25" spans="2:15" x14ac:dyDescent="0.2">
      <c r="B25" s="7" t="s">
        <v>21</v>
      </c>
      <c r="C25" s="3">
        <f t="shared" si="0"/>
        <v>27612.735651974777</v>
      </c>
      <c r="D25" s="3">
        <f t="shared" si="1"/>
        <v>12362.426785895283</v>
      </c>
      <c r="E25" s="3">
        <f t="shared" si="1"/>
        <v>15250.308866079497</v>
      </c>
      <c r="G25" s="7" t="s">
        <v>21</v>
      </c>
      <c r="H25" s="3">
        <f t="shared" si="2"/>
        <v>20065.288761310672</v>
      </c>
      <c r="I25" s="3">
        <v>8505.3821687092404</v>
      </c>
      <c r="J25" s="3">
        <v>11559.906592601432</v>
      </c>
      <c r="L25" s="7" t="s">
        <v>21</v>
      </c>
      <c r="M25" s="3">
        <f t="shared" si="3"/>
        <v>7547.4468906641068</v>
      </c>
      <c r="N25" s="3">
        <v>3857.0446171860417</v>
      </c>
      <c r="O25" s="3">
        <v>3690.4022734780651</v>
      </c>
    </row>
    <row r="26" spans="2:15" x14ac:dyDescent="0.2">
      <c r="B26" s="7" t="s">
        <v>22</v>
      </c>
      <c r="C26" s="3">
        <f t="shared" si="0"/>
        <v>15662.250319628711</v>
      </c>
      <c r="D26" s="3">
        <f t="shared" si="1"/>
        <v>6749.3379083845202</v>
      </c>
      <c r="E26" s="3">
        <f t="shared" si="1"/>
        <v>8912.9124112441896</v>
      </c>
      <c r="G26" s="7" t="s">
        <v>22</v>
      </c>
      <c r="H26" s="3">
        <f t="shared" si="2"/>
        <v>11341.915119071557</v>
      </c>
      <c r="I26" s="3">
        <v>4585.5571505819917</v>
      </c>
      <c r="J26" s="3">
        <v>6756.3579684895649</v>
      </c>
      <c r="L26" s="7" t="s">
        <v>22</v>
      </c>
      <c r="M26" s="3">
        <f t="shared" si="3"/>
        <v>4320.3352005571533</v>
      </c>
      <c r="N26" s="3">
        <v>2163.7807578025286</v>
      </c>
      <c r="O26" s="3">
        <v>2156.5544427546247</v>
      </c>
    </row>
    <row r="27" spans="2:15" x14ac:dyDescent="0.2">
      <c r="B27" s="7" t="s">
        <v>23</v>
      </c>
      <c r="C27" s="3">
        <f t="shared" si="0"/>
        <v>9892.2003070971405</v>
      </c>
      <c r="D27" s="3">
        <f t="shared" ref="D27:E27" si="4">+I27+N27</f>
        <v>4110.7363081680651</v>
      </c>
      <c r="E27" s="3">
        <f t="shared" si="4"/>
        <v>5781.4639989290763</v>
      </c>
      <c r="G27" s="7" t="s">
        <v>23</v>
      </c>
      <c r="H27" s="3">
        <f t="shared" si="2"/>
        <v>7076.9088406059245</v>
      </c>
      <c r="I27" s="3">
        <v>2707.6936071712717</v>
      </c>
      <c r="J27" s="3">
        <v>4369.2152334346529</v>
      </c>
      <c r="L27" s="7" t="s">
        <v>23</v>
      </c>
      <c r="M27" s="3">
        <f t="shared" si="3"/>
        <v>2815.2914664912169</v>
      </c>
      <c r="N27" s="3">
        <v>1403.0427009967934</v>
      </c>
      <c r="O27" s="3">
        <v>1412.2487654944234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32120-7635-4F15-8DE2-F809CD4B1A3A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2036</v>
      </c>
      <c r="C4" s="14"/>
      <c r="D4" s="14"/>
      <c r="E4" s="14"/>
      <c r="G4" s="14">
        <f>+B4</f>
        <v>2036</v>
      </c>
      <c r="H4" s="14"/>
      <c r="I4" s="14"/>
      <c r="J4" s="14"/>
      <c r="K4" s="1"/>
      <c r="L4" s="14">
        <f>+B4</f>
        <v>2036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1056812.4159051348</v>
      </c>
      <c r="D9" s="2">
        <f>SUM(D10:D27)</f>
        <v>520857.10824265052</v>
      </c>
      <c r="E9" s="2">
        <f>SUM(E10:E27)</f>
        <v>535955.30766248435</v>
      </c>
      <c r="G9" s="5" t="s">
        <v>13</v>
      </c>
      <c r="H9" s="2">
        <f>SUM(H10:H27)</f>
        <v>751006.30374925199</v>
      </c>
      <c r="I9" s="2">
        <f>SUM(I10:I27)</f>
        <v>369298.99964935164</v>
      </c>
      <c r="J9" s="2">
        <f>SUM(J10:J27)</f>
        <v>381707.30409990012</v>
      </c>
      <c r="K9" s="1"/>
      <c r="L9" s="5" t="s">
        <v>13</v>
      </c>
      <c r="M9" s="2">
        <f>SUM(M10:M27)</f>
        <v>305806.11215588293</v>
      </c>
      <c r="N9" s="2">
        <f>SUM(N10:N27)</f>
        <v>151558.10859329882</v>
      </c>
      <c r="O9" s="2">
        <f>SUM(O10:O27)</f>
        <v>154248.00356258414</v>
      </c>
    </row>
    <row r="10" spans="2:15" x14ac:dyDescent="0.2">
      <c r="B10" s="6">
        <v>13</v>
      </c>
      <c r="C10" s="3">
        <f>+D10+E10</f>
        <v>11225.420260117116</v>
      </c>
      <c r="D10" s="3">
        <f>+I10+N10</f>
        <v>5721.9529850429026</v>
      </c>
      <c r="E10" s="3">
        <f>+J10+O10</f>
        <v>5503.4672750742147</v>
      </c>
      <c r="G10" s="6">
        <v>13</v>
      </c>
      <c r="H10" s="3">
        <f>+I10+J10</f>
        <v>7635.8667046032888</v>
      </c>
      <c r="I10" s="3">
        <v>3930.5785058596139</v>
      </c>
      <c r="J10" s="3">
        <v>3705.2881987436749</v>
      </c>
      <c r="K10" s="1"/>
      <c r="L10" s="6">
        <v>13</v>
      </c>
      <c r="M10" s="3">
        <f>+N10+O10</f>
        <v>3589.553555513829</v>
      </c>
      <c r="N10" s="3">
        <v>1791.3744791832889</v>
      </c>
      <c r="O10" s="3">
        <v>1798.1790763305401</v>
      </c>
    </row>
    <row r="11" spans="2:15" x14ac:dyDescent="0.2">
      <c r="B11" s="6">
        <v>14</v>
      </c>
      <c r="C11" s="3">
        <f t="shared" ref="C11:C27" si="0">+D11+E11</f>
        <v>11472.368848396171</v>
      </c>
      <c r="D11" s="3">
        <f t="shared" ref="D11:E26" si="1">+I11+N11</f>
        <v>5771.9741624321414</v>
      </c>
      <c r="E11" s="3">
        <f t="shared" si="1"/>
        <v>5700.39468596403</v>
      </c>
      <c r="G11" s="6">
        <v>14</v>
      </c>
      <c r="H11" s="3">
        <f t="shared" ref="H11:H27" si="2">+I11+J11</f>
        <v>7840.1304760162047</v>
      </c>
      <c r="I11" s="3">
        <v>3987.041449704489</v>
      </c>
      <c r="J11" s="3">
        <v>3853.0890263117158</v>
      </c>
      <c r="K11" s="1"/>
      <c r="L11" s="6">
        <v>14</v>
      </c>
      <c r="M11" s="3">
        <f t="shared" ref="M11:M27" si="3">+N11+O11</f>
        <v>3632.2383723799667</v>
      </c>
      <c r="N11" s="3">
        <v>1784.9327127276524</v>
      </c>
      <c r="O11" s="3">
        <v>1847.3056596523143</v>
      </c>
    </row>
    <row r="12" spans="2:15" x14ac:dyDescent="0.2">
      <c r="B12" s="7" t="s">
        <v>1</v>
      </c>
      <c r="C12" s="3">
        <f t="shared" si="0"/>
        <v>66633.887192875729</v>
      </c>
      <c r="D12" s="3">
        <f t="shared" si="1"/>
        <v>33685.294134339711</v>
      </c>
      <c r="E12" s="3">
        <f t="shared" si="1"/>
        <v>32948.593058536026</v>
      </c>
      <c r="G12" s="7" t="s">
        <v>1</v>
      </c>
      <c r="H12" s="3">
        <f t="shared" si="2"/>
        <v>46143.182390387614</v>
      </c>
      <c r="I12" s="3">
        <v>23628.406103220339</v>
      </c>
      <c r="J12" s="3">
        <v>22514.776287167275</v>
      </c>
      <c r="K12" s="1"/>
      <c r="L12" s="7" t="s">
        <v>1</v>
      </c>
      <c r="M12" s="3">
        <f t="shared" si="3"/>
        <v>20490.704802488122</v>
      </c>
      <c r="N12" s="3">
        <v>10056.888031119372</v>
      </c>
      <c r="O12" s="3">
        <v>10433.816771368751</v>
      </c>
    </row>
    <row r="13" spans="2:15" x14ac:dyDescent="0.2">
      <c r="B13" s="7" t="s">
        <v>2</v>
      </c>
      <c r="C13" s="3">
        <f t="shared" si="0"/>
        <v>80726.022400574817</v>
      </c>
      <c r="D13" s="3">
        <f t="shared" si="1"/>
        <v>40840.663877365849</v>
      </c>
      <c r="E13" s="3">
        <f t="shared" si="1"/>
        <v>39885.358523208968</v>
      </c>
      <c r="G13" s="7" t="s">
        <v>2</v>
      </c>
      <c r="H13" s="3">
        <f t="shared" si="2"/>
        <v>56721.470259615206</v>
      </c>
      <c r="I13" s="3">
        <v>29130.241788768471</v>
      </c>
      <c r="J13" s="3">
        <v>27591.22847084673</v>
      </c>
      <c r="K13" s="1"/>
      <c r="L13" s="7" t="s">
        <v>2</v>
      </c>
      <c r="M13" s="3">
        <f t="shared" si="3"/>
        <v>24004.552140959611</v>
      </c>
      <c r="N13" s="3">
        <v>11710.422088597375</v>
      </c>
      <c r="O13" s="3">
        <v>12294.130052362238</v>
      </c>
    </row>
    <row r="14" spans="2:15" x14ac:dyDescent="0.2">
      <c r="B14" s="7" t="s">
        <v>3</v>
      </c>
      <c r="C14" s="3">
        <f t="shared" si="0"/>
        <v>82637.606277631319</v>
      </c>
      <c r="D14" s="3">
        <f t="shared" si="1"/>
        <v>41955.004629393065</v>
      </c>
      <c r="E14" s="3">
        <f t="shared" si="1"/>
        <v>40682.601648238255</v>
      </c>
      <c r="G14" s="7" t="s">
        <v>3</v>
      </c>
      <c r="H14" s="3">
        <f t="shared" si="2"/>
        <v>58452.579308448971</v>
      </c>
      <c r="I14" s="3">
        <v>30124.748033606542</v>
      </c>
      <c r="J14" s="3">
        <v>28327.831274842429</v>
      </c>
      <c r="K14" s="1"/>
      <c r="L14" s="7" t="s">
        <v>3</v>
      </c>
      <c r="M14" s="3">
        <f t="shared" si="3"/>
        <v>24185.026969182349</v>
      </c>
      <c r="N14" s="3">
        <v>11830.256595786523</v>
      </c>
      <c r="O14" s="3">
        <v>12354.770373395826</v>
      </c>
    </row>
    <row r="15" spans="2:15" x14ac:dyDescent="0.2">
      <c r="B15" s="7" t="s">
        <v>4</v>
      </c>
      <c r="C15" s="3">
        <f t="shared" si="0"/>
        <v>82736.092974431594</v>
      </c>
      <c r="D15" s="3">
        <f t="shared" si="1"/>
        <v>41788.436483169557</v>
      </c>
      <c r="E15" s="3">
        <f t="shared" si="1"/>
        <v>40947.656491262038</v>
      </c>
      <c r="G15" s="7" t="s">
        <v>4</v>
      </c>
      <c r="H15" s="3">
        <f t="shared" si="2"/>
        <v>58414.685886713647</v>
      </c>
      <c r="I15" s="3">
        <v>29910.232760628904</v>
      </c>
      <c r="J15" s="3">
        <v>28504.453126084743</v>
      </c>
      <c r="K15" s="1"/>
      <c r="L15" s="7" t="s">
        <v>4</v>
      </c>
      <c r="M15" s="3">
        <f t="shared" si="3"/>
        <v>24321.407087717947</v>
      </c>
      <c r="N15" s="3">
        <v>11878.203722540655</v>
      </c>
      <c r="O15" s="3">
        <v>12443.203365177294</v>
      </c>
    </row>
    <row r="16" spans="2:15" x14ac:dyDescent="0.2">
      <c r="B16" s="7" t="s">
        <v>5</v>
      </c>
      <c r="C16" s="3">
        <f t="shared" si="0"/>
        <v>91019.036349478265</v>
      </c>
      <c r="D16" s="3">
        <f t="shared" si="1"/>
        <v>45927.292277507768</v>
      </c>
      <c r="E16" s="3">
        <f t="shared" si="1"/>
        <v>45091.744071970497</v>
      </c>
      <c r="G16" s="7" t="s">
        <v>5</v>
      </c>
      <c r="H16" s="3">
        <f t="shared" si="2"/>
        <v>64019.281342950679</v>
      </c>
      <c r="I16" s="3">
        <v>32690.420800351749</v>
      </c>
      <c r="J16" s="3">
        <v>31328.86054259893</v>
      </c>
      <c r="K16" s="1"/>
      <c r="L16" s="7" t="s">
        <v>5</v>
      </c>
      <c r="M16" s="3">
        <f t="shared" si="3"/>
        <v>26999.755006527586</v>
      </c>
      <c r="N16" s="3">
        <v>13236.871477156021</v>
      </c>
      <c r="O16" s="3">
        <v>13762.883529371566</v>
      </c>
    </row>
    <row r="17" spans="2:15" x14ac:dyDescent="0.2">
      <c r="B17" s="7" t="s">
        <v>6</v>
      </c>
      <c r="C17" s="3">
        <f t="shared" si="0"/>
        <v>95562.334763076593</v>
      </c>
      <c r="D17" s="3">
        <f t="shared" si="1"/>
        <v>48093.926460722738</v>
      </c>
      <c r="E17" s="3">
        <f t="shared" si="1"/>
        <v>47468.408302353848</v>
      </c>
      <c r="G17" s="7" t="s">
        <v>6</v>
      </c>
      <c r="H17" s="3">
        <f t="shared" si="2"/>
        <v>67288.140558333194</v>
      </c>
      <c r="I17" s="3">
        <v>34192.860492539854</v>
      </c>
      <c r="J17" s="3">
        <v>33095.280065793333</v>
      </c>
      <c r="K17" s="1"/>
      <c r="L17" s="7" t="s">
        <v>6</v>
      </c>
      <c r="M17" s="3">
        <f t="shared" si="3"/>
        <v>28274.194204743399</v>
      </c>
      <c r="N17" s="3">
        <v>13901.065968182884</v>
      </c>
      <c r="O17" s="3">
        <v>14373.128236560517</v>
      </c>
    </row>
    <row r="18" spans="2:15" x14ac:dyDescent="0.2">
      <c r="B18" s="7" t="s">
        <v>7</v>
      </c>
      <c r="C18" s="3">
        <f t="shared" si="0"/>
        <v>96541.661726994338</v>
      </c>
      <c r="D18" s="3">
        <f t="shared" si="1"/>
        <v>48254.775104290587</v>
      </c>
      <c r="E18" s="3">
        <f t="shared" si="1"/>
        <v>48286.886622703751</v>
      </c>
      <c r="G18" s="7" t="s">
        <v>7</v>
      </c>
      <c r="H18" s="3">
        <f t="shared" si="2"/>
        <v>68403.044837488414</v>
      </c>
      <c r="I18" s="3">
        <v>34403.476811726578</v>
      </c>
      <c r="J18" s="3">
        <v>33999.568025761844</v>
      </c>
      <c r="K18" s="1"/>
      <c r="L18" s="7" t="s">
        <v>7</v>
      </c>
      <c r="M18" s="3">
        <f t="shared" si="3"/>
        <v>28138.616889505913</v>
      </c>
      <c r="N18" s="3">
        <v>13851.298292564008</v>
      </c>
      <c r="O18" s="3">
        <v>14287.318596941905</v>
      </c>
    </row>
    <row r="19" spans="2:15" x14ac:dyDescent="0.2">
      <c r="B19" s="7" t="s">
        <v>8</v>
      </c>
      <c r="C19" s="3">
        <f t="shared" si="0"/>
        <v>89283.139518755735</v>
      </c>
      <c r="D19" s="3">
        <f t="shared" si="1"/>
        <v>44075.204354947462</v>
      </c>
      <c r="E19" s="3">
        <f t="shared" si="1"/>
        <v>45207.935163808274</v>
      </c>
      <c r="G19" s="7" t="s">
        <v>8</v>
      </c>
      <c r="H19" s="3">
        <f t="shared" si="2"/>
        <v>63804.795281716906</v>
      </c>
      <c r="I19" s="3">
        <v>31554.658038810623</v>
      </c>
      <c r="J19" s="3">
        <v>32250.137242906283</v>
      </c>
      <c r="K19" s="1"/>
      <c r="L19" s="7" t="s">
        <v>8</v>
      </c>
      <c r="M19" s="3">
        <f t="shared" si="3"/>
        <v>25478.344237038829</v>
      </c>
      <c r="N19" s="3">
        <v>12520.546316136839</v>
      </c>
      <c r="O19" s="3">
        <v>12957.797920901992</v>
      </c>
    </row>
    <row r="20" spans="2:15" x14ac:dyDescent="0.2">
      <c r="B20" s="7" t="s">
        <v>9</v>
      </c>
      <c r="C20" s="3">
        <f t="shared" si="0"/>
        <v>75093.239434057425</v>
      </c>
      <c r="D20" s="3">
        <f t="shared" si="1"/>
        <v>36601.702273783289</v>
      </c>
      <c r="E20" s="3">
        <f t="shared" si="1"/>
        <v>38491.537160274136</v>
      </c>
      <c r="G20" s="7" t="s">
        <v>9</v>
      </c>
      <c r="H20" s="3">
        <f t="shared" si="2"/>
        <v>54029.812199775726</v>
      </c>
      <c r="I20" s="3">
        <v>26219.455497696206</v>
      </c>
      <c r="J20" s="3">
        <v>27810.356702079516</v>
      </c>
      <c r="K20" s="1"/>
      <c r="L20" s="7" t="s">
        <v>9</v>
      </c>
      <c r="M20" s="3">
        <f t="shared" si="3"/>
        <v>21063.427234281706</v>
      </c>
      <c r="N20" s="3">
        <v>10382.246776087082</v>
      </c>
      <c r="O20" s="3">
        <v>10681.180458194622</v>
      </c>
    </row>
    <row r="21" spans="2:15" x14ac:dyDescent="0.2">
      <c r="B21" s="7" t="s">
        <v>10</v>
      </c>
      <c r="C21" s="3">
        <f t="shared" si="0"/>
        <v>61484.764954144557</v>
      </c>
      <c r="D21" s="3">
        <f t="shared" si="1"/>
        <v>29792.652114566328</v>
      </c>
      <c r="E21" s="3">
        <f t="shared" si="1"/>
        <v>31692.112839578229</v>
      </c>
      <c r="G21" s="7" t="s">
        <v>10</v>
      </c>
      <c r="H21" s="3">
        <f t="shared" si="2"/>
        <v>44366.064418591661</v>
      </c>
      <c r="I21" s="3">
        <v>21205.35981565831</v>
      </c>
      <c r="J21" s="3">
        <v>23160.704602933347</v>
      </c>
      <c r="K21" s="1"/>
      <c r="L21" s="7" t="s">
        <v>10</v>
      </c>
      <c r="M21" s="3">
        <f t="shared" si="3"/>
        <v>17118.700535552896</v>
      </c>
      <c r="N21" s="3">
        <v>8587.2922989080162</v>
      </c>
      <c r="O21" s="3">
        <v>8531.408236644882</v>
      </c>
    </row>
    <row r="22" spans="2:15" x14ac:dyDescent="0.2">
      <c r="B22" s="7" t="s">
        <v>11</v>
      </c>
      <c r="C22" s="3">
        <f t="shared" si="0"/>
        <v>58614.785818508026</v>
      </c>
      <c r="D22" s="3">
        <f t="shared" si="1"/>
        <v>28110.277975269542</v>
      </c>
      <c r="E22" s="3">
        <f t="shared" si="1"/>
        <v>30504.50784323848</v>
      </c>
      <c r="G22" s="7" t="s">
        <v>11</v>
      </c>
      <c r="H22" s="3">
        <f t="shared" si="2"/>
        <v>42379.145433453799</v>
      </c>
      <c r="I22" s="3">
        <v>19791.343308946689</v>
      </c>
      <c r="J22" s="3">
        <v>22587.80212450711</v>
      </c>
      <c r="K22" s="1"/>
      <c r="L22" s="7" t="s">
        <v>11</v>
      </c>
      <c r="M22" s="3">
        <f t="shared" si="3"/>
        <v>16235.640385054223</v>
      </c>
      <c r="N22" s="3">
        <v>8318.9346663228534</v>
      </c>
      <c r="O22" s="3">
        <v>7916.7057187313694</v>
      </c>
    </row>
    <row r="23" spans="2:15" x14ac:dyDescent="0.2">
      <c r="B23" s="7" t="s">
        <v>12</v>
      </c>
      <c r="C23" s="3">
        <f t="shared" si="0"/>
        <v>54241.251027169172</v>
      </c>
      <c r="D23" s="3">
        <f t="shared" si="1"/>
        <v>25684.304808567951</v>
      </c>
      <c r="E23" s="3">
        <f t="shared" si="1"/>
        <v>28556.946218601217</v>
      </c>
      <c r="G23" s="7" t="s">
        <v>12</v>
      </c>
      <c r="H23" s="3">
        <f t="shared" si="2"/>
        <v>39318.348247819347</v>
      </c>
      <c r="I23" s="3">
        <v>17921.238238448463</v>
      </c>
      <c r="J23" s="3">
        <v>21397.110009370881</v>
      </c>
      <c r="K23" s="1"/>
      <c r="L23" s="7" t="s">
        <v>12</v>
      </c>
      <c r="M23" s="3">
        <f t="shared" si="3"/>
        <v>14922.902779349826</v>
      </c>
      <c r="N23" s="3">
        <v>7763.0665701194885</v>
      </c>
      <c r="O23" s="3">
        <v>7159.8362092303378</v>
      </c>
    </row>
    <row r="24" spans="2:15" x14ac:dyDescent="0.2">
      <c r="B24" s="7" t="s">
        <v>20</v>
      </c>
      <c r="C24" s="3">
        <f t="shared" si="0"/>
        <v>43117.591597067971</v>
      </c>
      <c r="D24" s="3">
        <f t="shared" si="1"/>
        <v>19944.412830034016</v>
      </c>
      <c r="E24" s="3">
        <f t="shared" si="1"/>
        <v>23173.178767033955</v>
      </c>
      <c r="G24" s="7" t="s">
        <v>20</v>
      </c>
      <c r="H24" s="3">
        <f t="shared" si="2"/>
        <v>31330.433873639449</v>
      </c>
      <c r="I24" s="3">
        <v>13837.655426202906</v>
      </c>
      <c r="J24" s="3">
        <v>17492.778447436544</v>
      </c>
      <c r="K24" s="1"/>
      <c r="L24" s="7" t="s">
        <v>20</v>
      </c>
      <c r="M24" s="3">
        <f t="shared" si="3"/>
        <v>11787.157723428521</v>
      </c>
      <c r="N24" s="3">
        <v>6106.7574038311104</v>
      </c>
      <c r="O24" s="3">
        <v>5680.4003195974119</v>
      </c>
    </row>
    <row r="25" spans="2:15" x14ac:dyDescent="0.2">
      <c r="B25" s="7" t="s">
        <v>21</v>
      </c>
      <c r="C25" s="3">
        <f t="shared" si="0"/>
        <v>29279.288729050772</v>
      </c>
      <c r="D25" s="3">
        <f t="shared" si="1"/>
        <v>13085.152644693906</v>
      </c>
      <c r="E25" s="3">
        <f t="shared" si="1"/>
        <v>16194.136084356867</v>
      </c>
      <c r="G25" s="7" t="s">
        <v>21</v>
      </c>
      <c r="H25" s="3">
        <f t="shared" si="2"/>
        <v>21283.44074013942</v>
      </c>
      <c r="I25" s="3">
        <v>9016.1554452760083</v>
      </c>
      <c r="J25" s="3">
        <v>12267.285294863412</v>
      </c>
      <c r="L25" s="7" t="s">
        <v>21</v>
      </c>
      <c r="M25" s="3">
        <f t="shared" si="3"/>
        <v>7995.8479889113532</v>
      </c>
      <c r="N25" s="3">
        <v>4068.9971994178977</v>
      </c>
      <c r="O25" s="3">
        <v>3926.850789493456</v>
      </c>
    </row>
    <row r="26" spans="2:15" x14ac:dyDescent="0.2">
      <c r="B26" s="7" t="s">
        <v>22</v>
      </c>
      <c r="C26" s="3">
        <f t="shared" si="0"/>
        <v>16643.876955275606</v>
      </c>
      <c r="D26" s="3">
        <f t="shared" si="1"/>
        <v>7162.0822588935644</v>
      </c>
      <c r="E26" s="3">
        <f t="shared" si="1"/>
        <v>9481.7946963820414</v>
      </c>
      <c r="G26" s="7" t="s">
        <v>22</v>
      </c>
      <c r="H26" s="3">
        <f t="shared" si="2"/>
        <v>12057.241390275753</v>
      </c>
      <c r="I26" s="3">
        <v>4874.4822199328992</v>
      </c>
      <c r="J26" s="3">
        <v>7182.7591703428534</v>
      </c>
      <c r="L26" s="7" t="s">
        <v>22</v>
      </c>
      <c r="M26" s="3">
        <f t="shared" si="3"/>
        <v>4586.6355649998541</v>
      </c>
      <c r="N26" s="3">
        <v>2287.6000389606656</v>
      </c>
      <c r="O26" s="3">
        <v>2299.0355260391884</v>
      </c>
    </row>
    <row r="27" spans="2:15" x14ac:dyDescent="0.2">
      <c r="B27" s="7" t="s">
        <v>23</v>
      </c>
      <c r="C27" s="3">
        <f t="shared" si="0"/>
        <v>10500.047077529525</v>
      </c>
      <c r="D27" s="3">
        <f t="shared" ref="D27:E27" si="4">+I27+N27</f>
        <v>4361.9988676300854</v>
      </c>
      <c r="E27" s="3">
        <f t="shared" si="4"/>
        <v>6138.0482098994398</v>
      </c>
      <c r="G27" s="7" t="s">
        <v>23</v>
      </c>
      <c r="H27" s="3">
        <f t="shared" si="2"/>
        <v>7518.6403992825171</v>
      </c>
      <c r="I27" s="3">
        <v>2880.6449119730087</v>
      </c>
      <c r="J27" s="3">
        <v>4637.9954873095085</v>
      </c>
      <c r="L27" s="7" t="s">
        <v>23</v>
      </c>
      <c r="M27" s="3">
        <f t="shared" si="3"/>
        <v>2981.4066782470077</v>
      </c>
      <c r="N27" s="3">
        <v>1481.3539556570768</v>
      </c>
      <c r="O27" s="3">
        <v>1500.0527225899309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10C86-6D56-4CA3-B48B-2E177CB1B0BB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2037</v>
      </c>
      <c r="C4" s="14"/>
      <c r="D4" s="14"/>
      <c r="E4" s="14"/>
      <c r="G4" s="14">
        <f>+B4</f>
        <v>2037</v>
      </c>
      <c r="H4" s="14"/>
      <c r="I4" s="14"/>
      <c r="J4" s="14"/>
      <c r="K4" s="1"/>
      <c r="L4" s="14">
        <f>+B4</f>
        <v>2037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1058701.5045599022</v>
      </c>
      <c r="D9" s="2">
        <f>SUM(D10:D27)</f>
        <v>521562.96180227352</v>
      </c>
      <c r="E9" s="2">
        <f>SUM(E10:E27)</f>
        <v>537138.54275762825</v>
      </c>
      <c r="G9" s="5" t="s">
        <v>13</v>
      </c>
      <c r="H9" s="2">
        <f>SUM(H10:H27)</f>
        <v>752832.87222259527</v>
      </c>
      <c r="I9" s="2">
        <f>SUM(I10:I27)</f>
        <v>370059.98610558774</v>
      </c>
      <c r="J9" s="2">
        <f>SUM(J10:J27)</f>
        <v>382772.88611700747</v>
      </c>
      <c r="K9" s="1"/>
      <c r="L9" s="5" t="s">
        <v>13</v>
      </c>
      <c r="M9" s="2">
        <f>SUM(M10:M27)</f>
        <v>305868.63233730674</v>
      </c>
      <c r="N9" s="2">
        <f>SUM(N10:N27)</f>
        <v>151502.97569668575</v>
      </c>
      <c r="O9" s="2">
        <f>SUM(O10:O27)</f>
        <v>154365.65664062096</v>
      </c>
    </row>
    <row r="10" spans="2:15" x14ac:dyDescent="0.2">
      <c r="B10" s="6">
        <v>13</v>
      </c>
      <c r="C10" s="3">
        <f>+D10+E10</f>
        <v>10852.358166444206</v>
      </c>
      <c r="D10" s="3">
        <f>+I10+N10</f>
        <v>5531.5083668630159</v>
      </c>
      <c r="E10" s="3">
        <f>+J10+O10</f>
        <v>5320.8497995811913</v>
      </c>
      <c r="G10" s="6">
        <v>13</v>
      </c>
      <c r="H10" s="3">
        <f>+I10+J10</f>
        <v>7392.4586958414566</v>
      </c>
      <c r="I10" s="3">
        <v>3804.9831922358571</v>
      </c>
      <c r="J10" s="3">
        <v>3587.475503605599</v>
      </c>
      <c r="K10" s="1"/>
      <c r="L10" s="6">
        <v>13</v>
      </c>
      <c r="M10" s="3">
        <f>+N10+O10</f>
        <v>3459.8994706027506</v>
      </c>
      <c r="N10" s="3">
        <v>1726.5251746271585</v>
      </c>
      <c r="O10" s="3">
        <v>1733.3742959755923</v>
      </c>
    </row>
    <row r="11" spans="2:15" x14ac:dyDescent="0.2">
      <c r="B11" s="6">
        <v>14</v>
      </c>
      <c r="C11" s="3">
        <f t="shared" ref="C11:C27" si="0">+D11+E11</f>
        <v>11207.230939426203</v>
      </c>
      <c r="D11" s="3">
        <f t="shared" ref="D11:E26" si="1">+I11+N11</f>
        <v>5711.1692205596992</v>
      </c>
      <c r="E11" s="3">
        <f t="shared" si="1"/>
        <v>5496.0617188665037</v>
      </c>
      <c r="G11" s="6">
        <v>14</v>
      </c>
      <c r="H11" s="3">
        <f t="shared" ref="H11:H27" si="2">+I11+J11</f>
        <v>7671.1153486244493</v>
      </c>
      <c r="I11" s="3">
        <v>3950.6993955200032</v>
      </c>
      <c r="J11" s="3">
        <v>3720.4159531044465</v>
      </c>
      <c r="K11" s="1"/>
      <c r="L11" s="6">
        <v>14</v>
      </c>
      <c r="M11" s="3">
        <f t="shared" ref="M11:M27" si="3">+N11+O11</f>
        <v>3536.1155908017531</v>
      </c>
      <c r="N11" s="3">
        <v>1760.4698250396959</v>
      </c>
      <c r="O11" s="3">
        <v>1775.6457657620572</v>
      </c>
    </row>
    <row r="12" spans="2:15" x14ac:dyDescent="0.2">
      <c r="B12" s="7" t="s">
        <v>1</v>
      </c>
      <c r="C12" s="3">
        <f t="shared" si="0"/>
        <v>62886.824252183476</v>
      </c>
      <c r="D12" s="3">
        <f t="shared" si="1"/>
        <v>31711.880868458269</v>
      </c>
      <c r="E12" s="3">
        <f t="shared" si="1"/>
        <v>31174.943383725211</v>
      </c>
      <c r="G12" s="7" t="s">
        <v>1</v>
      </c>
      <c r="H12" s="3">
        <f t="shared" si="2"/>
        <v>43607.735918826627</v>
      </c>
      <c r="I12" s="3">
        <v>22275.596677057256</v>
      </c>
      <c r="J12" s="3">
        <v>21332.139241769371</v>
      </c>
      <c r="K12" s="1"/>
      <c r="L12" s="7" t="s">
        <v>1</v>
      </c>
      <c r="M12" s="3">
        <f t="shared" si="3"/>
        <v>19279.088333356849</v>
      </c>
      <c r="N12" s="3">
        <v>9436.2841914010114</v>
      </c>
      <c r="O12" s="3">
        <v>9842.8041419558394</v>
      </c>
    </row>
    <row r="13" spans="2:15" x14ac:dyDescent="0.2">
      <c r="B13" s="7" t="s">
        <v>2</v>
      </c>
      <c r="C13" s="3">
        <f t="shared" si="0"/>
        <v>79354.042208510422</v>
      </c>
      <c r="D13" s="3">
        <f t="shared" si="1"/>
        <v>40160.241118797509</v>
      </c>
      <c r="E13" s="3">
        <f t="shared" si="1"/>
        <v>39193.801089712913</v>
      </c>
      <c r="G13" s="7" t="s">
        <v>2</v>
      </c>
      <c r="H13" s="3">
        <f t="shared" si="2"/>
        <v>55833.103331190316</v>
      </c>
      <c r="I13" s="3">
        <v>28686.608204836364</v>
      </c>
      <c r="J13" s="3">
        <v>27146.495126353955</v>
      </c>
      <c r="K13" s="1"/>
      <c r="L13" s="7" t="s">
        <v>2</v>
      </c>
      <c r="M13" s="3">
        <f t="shared" si="3"/>
        <v>23520.938877320106</v>
      </c>
      <c r="N13" s="3">
        <v>11473.632913961144</v>
      </c>
      <c r="O13" s="3">
        <v>12047.30596335896</v>
      </c>
    </row>
    <row r="14" spans="2:15" x14ac:dyDescent="0.2">
      <c r="B14" s="7" t="s">
        <v>3</v>
      </c>
      <c r="C14" s="3">
        <f t="shared" si="0"/>
        <v>82133.603738272097</v>
      </c>
      <c r="D14" s="3">
        <f t="shared" si="1"/>
        <v>41666.479727853839</v>
      </c>
      <c r="E14" s="3">
        <f t="shared" si="1"/>
        <v>40467.124010418251</v>
      </c>
      <c r="G14" s="7" t="s">
        <v>3</v>
      </c>
      <c r="H14" s="3">
        <f t="shared" si="2"/>
        <v>58154.500689555993</v>
      </c>
      <c r="I14" s="3">
        <v>29952.402097920192</v>
      </c>
      <c r="J14" s="3">
        <v>28202.098591635797</v>
      </c>
      <c r="K14" s="1"/>
      <c r="L14" s="7" t="s">
        <v>3</v>
      </c>
      <c r="M14" s="3">
        <f t="shared" si="3"/>
        <v>23979.103048716104</v>
      </c>
      <c r="N14" s="3">
        <v>11714.077629933647</v>
      </c>
      <c r="O14" s="3">
        <v>12265.025418782456</v>
      </c>
    </row>
    <row r="15" spans="2:15" x14ac:dyDescent="0.2">
      <c r="B15" s="7" t="s">
        <v>4</v>
      </c>
      <c r="C15" s="3">
        <f t="shared" si="0"/>
        <v>82630.871728835773</v>
      </c>
      <c r="D15" s="3">
        <f t="shared" si="1"/>
        <v>41753.204936245485</v>
      </c>
      <c r="E15" s="3">
        <f t="shared" si="1"/>
        <v>40877.666792590295</v>
      </c>
      <c r="G15" s="7" t="s">
        <v>4</v>
      </c>
      <c r="H15" s="3">
        <f t="shared" si="2"/>
        <v>58382.075088263911</v>
      </c>
      <c r="I15" s="3">
        <v>29911.326557640794</v>
      </c>
      <c r="J15" s="3">
        <v>28470.748530623117</v>
      </c>
      <c r="K15" s="1"/>
      <c r="L15" s="7" t="s">
        <v>4</v>
      </c>
      <c r="M15" s="3">
        <f t="shared" si="3"/>
        <v>24248.796640571869</v>
      </c>
      <c r="N15" s="3">
        <v>11841.878378604692</v>
      </c>
      <c r="O15" s="3">
        <v>12406.918261967177</v>
      </c>
    </row>
    <row r="16" spans="2:15" x14ac:dyDescent="0.2">
      <c r="B16" s="7" t="s">
        <v>5</v>
      </c>
      <c r="C16" s="3">
        <f t="shared" si="0"/>
        <v>88625.499638507201</v>
      </c>
      <c r="D16" s="3">
        <f t="shared" si="1"/>
        <v>44749.216034419973</v>
      </c>
      <c r="E16" s="3">
        <f t="shared" si="1"/>
        <v>43876.283604087221</v>
      </c>
      <c r="G16" s="7" t="s">
        <v>5</v>
      </c>
      <c r="H16" s="3">
        <f t="shared" si="2"/>
        <v>62355.740379489951</v>
      </c>
      <c r="I16" s="3">
        <v>31867.923470875299</v>
      </c>
      <c r="J16" s="3">
        <v>30487.816908614652</v>
      </c>
      <c r="K16" s="1"/>
      <c r="L16" s="7" t="s">
        <v>5</v>
      </c>
      <c r="M16" s="3">
        <f t="shared" si="3"/>
        <v>26269.759259017243</v>
      </c>
      <c r="N16" s="3">
        <v>12881.292563544672</v>
      </c>
      <c r="O16" s="3">
        <v>13388.466695472569</v>
      </c>
    </row>
    <row r="17" spans="2:15" x14ac:dyDescent="0.2">
      <c r="B17" s="7" t="s">
        <v>6</v>
      </c>
      <c r="C17" s="3">
        <f t="shared" si="0"/>
        <v>95018.741854171152</v>
      </c>
      <c r="D17" s="3">
        <f t="shared" si="1"/>
        <v>47843.879894716163</v>
      </c>
      <c r="E17" s="3">
        <f t="shared" si="1"/>
        <v>47174.861959454982</v>
      </c>
      <c r="G17" s="7" t="s">
        <v>6</v>
      </c>
      <c r="H17" s="3">
        <f t="shared" si="2"/>
        <v>66900.296229397951</v>
      </c>
      <c r="I17" s="3">
        <v>34021.052331980194</v>
      </c>
      <c r="J17" s="3">
        <v>32879.243897417757</v>
      </c>
      <c r="K17" s="1"/>
      <c r="L17" s="7" t="s">
        <v>6</v>
      </c>
      <c r="M17" s="3">
        <f t="shared" si="3"/>
        <v>28118.445624773194</v>
      </c>
      <c r="N17" s="3">
        <v>13822.827562735969</v>
      </c>
      <c r="O17" s="3">
        <v>14295.618062037225</v>
      </c>
    </row>
    <row r="18" spans="2:15" x14ac:dyDescent="0.2">
      <c r="B18" s="7" t="s">
        <v>7</v>
      </c>
      <c r="C18" s="3">
        <f t="shared" si="0"/>
        <v>96104.857674620129</v>
      </c>
      <c r="D18" s="3">
        <f t="shared" si="1"/>
        <v>48131.335338598059</v>
      </c>
      <c r="E18" s="3">
        <f t="shared" si="1"/>
        <v>47973.52233602207</v>
      </c>
      <c r="G18" s="7" t="s">
        <v>7</v>
      </c>
      <c r="H18" s="3">
        <f t="shared" si="2"/>
        <v>68062.152170477086</v>
      </c>
      <c r="I18" s="3">
        <v>34310.582392962213</v>
      </c>
      <c r="J18" s="3">
        <v>33751.569777514873</v>
      </c>
      <c r="K18" s="1"/>
      <c r="L18" s="7" t="s">
        <v>7</v>
      </c>
      <c r="M18" s="3">
        <f t="shared" si="3"/>
        <v>28042.705504143043</v>
      </c>
      <c r="N18" s="3">
        <v>13820.752945635844</v>
      </c>
      <c r="O18" s="3">
        <v>14221.952558507197</v>
      </c>
    </row>
    <row r="19" spans="2:15" x14ac:dyDescent="0.2">
      <c r="B19" s="7" t="s">
        <v>8</v>
      </c>
      <c r="C19" s="3">
        <f t="shared" si="0"/>
        <v>91573.389087454241</v>
      </c>
      <c r="D19" s="3">
        <f t="shared" si="1"/>
        <v>45206.02540359315</v>
      </c>
      <c r="E19" s="3">
        <f t="shared" si="1"/>
        <v>46367.363683861098</v>
      </c>
      <c r="G19" s="7" t="s">
        <v>8</v>
      </c>
      <c r="H19" s="3">
        <f t="shared" si="2"/>
        <v>65400.027872767227</v>
      </c>
      <c r="I19" s="3">
        <v>32357.333317377597</v>
      </c>
      <c r="J19" s="3">
        <v>33042.694555389629</v>
      </c>
      <c r="K19" s="1"/>
      <c r="L19" s="7" t="s">
        <v>8</v>
      </c>
      <c r="M19" s="3">
        <f t="shared" si="3"/>
        <v>26173.361214687022</v>
      </c>
      <c r="N19" s="3">
        <v>12848.692086215555</v>
      </c>
      <c r="O19" s="3">
        <v>13324.669128471469</v>
      </c>
    </row>
    <row r="20" spans="2:15" x14ac:dyDescent="0.2">
      <c r="B20" s="7" t="s">
        <v>9</v>
      </c>
      <c r="C20" s="3">
        <f t="shared" si="0"/>
        <v>77637.261130909159</v>
      </c>
      <c r="D20" s="3">
        <f t="shared" si="1"/>
        <v>37863.153029784036</v>
      </c>
      <c r="E20" s="3">
        <f t="shared" si="1"/>
        <v>39774.108101125123</v>
      </c>
      <c r="G20" s="7" t="s">
        <v>9</v>
      </c>
      <c r="H20" s="3">
        <f t="shared" si="2"/>
        <v>55843.223637997304</v>
      </c>
      <c r="I20" s="3">
        <v>27131.687161225993</v>
      </c>
      <c r="J20" s="3">
        <v>28711.536476771311</v>
      </c>
      <c r="K20" s="1"/>
      <c r="L20" s="7" t="s">
        <v>9</v>
      </c>
      <c r="M20" s="3">
        <f t="shared" si="3"/>
        <v>21794.037492911855</v>
      </c>
      <c r="N20" s="3">
        <v>10731.465868558045</v>
      </c>
      <c r="O20" s="3">
        <v>11062.57162435381</v>
      </c>
    </row>
    <row r="21" spans="2:15" x14ac:dyDescent="0.2">
      <c r="B21" s="7" t="s">
        <v>10</v>
      </c>
      <c r="C21" s="3">
        <f t="shared" si="0"/>
        <v>62854.888672434972</v>
      </c>
      <c r="D21" s="3">
        <f t="shared" si="1"/>
        <v>30489.443086534015</v>
      </c>
      <c r="E21" s="3">
        <f t="shared" si="1"/>
        <v>32365.445585900954</v>
      </c>
      <c r="G21" s="7" t="s">
        <v>10</v>
      </c>
      <c r="H21" s="3">
        <f t="shared" si="2"/>
        <v>45363.335602680301</v>
      </c>
      <c r="I21" s="3">
        <v>21726.346836273588</v>
      </c>
      <c r="J21" s="3">
        <v>23636.988766406714</v>
      </c>
      <c r="K21" s="1"/>
      <c r="L21" s="7" t="s">
        <v>10</v>
      </c>
      <c r="M21" s="3">
        <f t="shared" si="3"/>
        <v>17491.553069754671</v>
      </c>
      <c r="N21" s="3">
        <v>8763.096250260427</v>
      </c>
      <c r="O21" s="3">
        <v>8728.4568194942422</v>
      </c>
    </row>
    <row r="22" spans="2:15" x14ac:dyDescent="0.2">
      <c r="B22" s="7" t="s">
        <v>11</v>
      </c>
      <c r="C22" s="3">
        <f t="shared" si="0"/>
        <v>58144.792661676358</v>
      </c>
      <c r="D22" s="3">
        <f t="shared" si="1"/>
        <v>27875.369039995701</v>
      </c>
      <c r="E22" s="3">
        <f t="shared" si="1"/>
        <v>30269.42362168066</v>
      </c>
      <c r="G22" s="7" t="s">
        <v>11</v>
      </c>
      <c r="H22" s="3">
        <f t="shared" si="2"/>
        <v>42055.090589148931</v>
      </c>
      <c r="I22" s="3">
        <v>19653.255199402236</v>
      </c>
      <c r="J22" s="3">
        <v>22401.835389746695</v>
      </c>
      <c r="K22" s="1"/>
      <c r="L22" s="7" t="s">
        <v>11</v>
      </c>
      <c r="M22" s="3">
        <f t="shared" si="3"/>
        <v>16089.702072527432</v>
      </c>
      <c r="N22" s="3">
        <v>8222.1138405934653</v>
      </c>
      <c r="O22" s="3">
        <v>7867.5882319339671</v>
      </c>
    </row>
    <row r="23" spans="2:15" x14ac:dyDescent="0.2">
      <c r="B23" s="7" t="s">
        <v>12</v>
      </c>
      <c r="C23" s="3">
        <f t="shared" si="0"/>
        <v>55192.988837772646</v>
      </c>
      <c r="D23" s="3">
        <f t="shared" si="1"/>
        <v>26126.160243556191</v>
      </c>
      <c r="E23" s="3">
        <f t="shared" si="1"/>
        <v>29066.828594216458</v>
      </c>
      <c r="G23" s="7" t="s">
        <v>12</v>
      </c>
      <c r="H23" s="3">
        <f t="shared" si="2"/>
        <v>40020.523725273684</v>
      </c>
      <c r="I23" s="3">
        <v>18253.048602226707</v>
      </c>
      <c r="J23" s="3">
        <v>21767.475123046977</v>
      </c>
      <c r="K23" s="1"/>
      <c r="L23" s="7" t="s">
        <v>12</v>
      </c>
      <c r="M23" s="3">
        <f t="shared" si="3"/>
        <v>15172.465112498965</v>
      </c>
      <c r="N23" s="3">
        <v>7873.111641329484</v>
      </c>
      <c r="O23" s="3">
        <v>7299.3534711694811</v>
      </c>
    </row>
    <row r="24" spans="2:15" x14ac:dyDescent="0.2">
      <c r="B24" s="7" t="s">
        <v>20</v>
      </c>
      <c r="C24" s="3">
        <f t="shared" si="0"/>
        <v>44638.273917145852</v>
      </c>
      <c r="D24" s="3">
        <f t="shared" si="1"/>
        <v>20643.849909575907</v>
      </c>
      <c r="E24" s="3">
        <f t="shared" si="1"/>
        <v>23994.424007569945</v>
      </c>
      <c r="G24" s="7" t="s">
        <v>20</v>
      </c>
      <c r="H24" s="3">
        <f t="shared" si="2"/>
        <v>32442.910879094881</v>
      </c>
      <c r="I24" s="3">
        <v>14341.687689374779</v>
      </c>
      <c r="J24" s="3">
        <v>18101.223189720102</v>
      </c>
      <c r="K24" s="1"/>
      <c r="L24" s="7" t="s">
        <v>20</v>
      </c>
      <c r="M24" s="3">
        <f t="shared" si="3"/>
        <v>12195.363038050971</v>
      </c>
      <c r="N24" s="3">
        <v>6302.1622202011267</v>
      </c>
      <c r="O24" s="3">
        <v>5893.2008178498445</v>
      </c>
    </row>
    <row r="25" spans="2:15" x14ac:dyDescent="0.2">
      <c r="B25" s="7" t="s">
        <v>21</v>
      </c>
      <c r="C25" s="3">
        <f t="shared" si="0"/>
        <v>30913.077604975049</v>
      </c>
      <c r="D25" s="3">
        <f t="shared" si="1"/>
        <v>13837.296149167581</v>
      </c>
      <c r="E25" s="3">
        <f t="shared" si="1"/>
        <v>17075.781455807468</v>
      </c>
      <c r="G25" s="7" t="s">
        <v>21</v>
      </c>
      <c r="H25" s="3">
        <f t="shared" si="2"/>
        <v>22472.746962987942</v>
      </c>
      <c r="I25" s="3">
        <v>9547.3885040843925</v>
      </c>
      <c r="J25" s="3">
        <v>12925.358458903547</v>
      </c>
      <c r="L25" s="7" t="s">
        <v>21</v>
      </c>
      <c r="M25" s="3">
        <f t="shared" si="3"/>
        <v>8440.3306419871078</v>
      </c>
      <c r="N25" s="3">
        <v>4289.9076450831881</v>
      </c>
      <c r="O25" s="3">
        <v>4150.4229969039206</v>
      </c>
    </row>
    <row r="26" spans="2:15" x14ac:dyDescent="0.2">
      <c r="B26" s="7" t="s">
        <v>22</v>
      </c>
      <c r="C26" s="3">
        <f t="shared" si="0"/>
        <v>17700.876953281761</v>
      </c>
      <c r="D26" s="3">
        <f t="shared" si="1"/>
        <v>7601.5853274887304</v>
      </c>
      <c r="E26" s="3">
        <f t="shared" si="1"/>
        <v>10099.29162579303</v>
      </c>
      <c r="G26" s="7" t="s">
        <v>22</v>
      </c>
      <c r="H26" s="3">
        <f t="shared" si="2"/>
        <v>12826.012637423355</v>
      </c>
      <c r="I26" s="3">
        <v>5181.6887536870345</v>
      </c>
      <c r="J26" s="3">
        <v>7644.3238837363215</v>
      </c>
      <c r="L26" s="7" t="s">
        <v>22</v>
      </c>
      <c r="M26" s="3">
        <f t="shared" si="3"/>
        <v>4874.8643158584046</v>
      </c>
      <c r="N26" s="3">
        <v>2419.8965738016959</v>
      </c>
      <c r="O26" s="3">
        <v>2454.9677420567086</v>
      </c>
    </row>
    <row r="27" spans="2:15" x14ac:dyDescent="0.2">
      <c r="B27" s="7" t="s">
        <v>23</v>
      </c>
      <c r="C27" s="3">
        <f t="shared" si="0"/>
        <v>11231.925493281229</v>
      </c>
      <c r="D27" s="3">
        <f t="shared" ref="D27:E27" si="4">+I27+N27</f>
        <v>4661.1641060661786</v>
      </c>
      <c r="E27" s="3">
        <f t="shared" si="4"/>
        <v>6570.7613872150505</v>
      </c>
      <c r="G27" s="7" t="s">
        <v>23</v>
      </c>
      <c r="H27" s="3">
        <f t="shared" si="2"/>
        <v>8049.8224635538572</v>
      </c>
      <c r="I27" s="3">
        <v>3086.3757209072596</v>
      </c>
      <c r="J27" s="3">
        <v>4963.4467426465972</v>
      </c>
      <c r="L27" s="7" t="s">
        <v>23</v>
      </c>
      <c r="M27" s="3">
        <f t="shared" si="3"/>
        <v>3182.1030297273728</v>
      </c>
      <c r="N27" s="3">
        <v>1574.788385158919</v>
      </c>
      <c r="O27" s="3">
        <v>1607.3146445684536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FCF87-7EDC-4A74-948C-0AB007E4CD7F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2038</v>
      </c>
      <c r="C4" s="14"/>
      <c r="D4" s="14"/>
      <c r="E4" s="14"/>
      <c r="G4" s="14">
        <f>+B4</f>
        <v>2038</v>
      </c>
      <c r="H4" s="14"/>
      <c r="I4" s="14"/>
      <c r="J4" s="14"/>
      <c r="K4" s="1"/>
      <c r="L4" s="14">
        <f>+B4</f>
        <v>2038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1060090.3898626254</v>
      </c>
      <c r="D9" s="2">
        <f>SUM(D10:D27)</f>
        <v>522014.10920838034</v>
      </c>
      <c r="E9" s="2">
        <f>SUM(E10:E27)</f>
        <v>538076.28065424517</v>
      </c>
      <c r="G9" s="5" t="s">
        <v>13</v>
      </c>
      <c r="H9" s="2">
        <f>SUM(H10:H27)</f>
        <v>754278.2759125611</v>
      </c>
      <c r="I9" s="2">
        <f>SUM(I10:I27)</f>
        <v>370625.44712906785</v>
      </c>
      <c r="J9" s="2">
        <f>SUM(J10:J27)</f>
        <v>383652.82878349314</v>
      </c>
      <c r="K9" s="1"/>
      <c r="L9" s="5" t="s">
        <v>13</v>
      </c>
      <c r="M9" s="2">
        <f>SUM(M10:M27)</f>
        <v>305812.11395006458</v>
      </c>
      <c r="N9" s="2">
        <f>SUM(N10:N27)</f>
        <v>151388.66207931249</v>
      </c>
      <c r="O9" s="2">
        <f>SUM(O10:O27)</f>
        <v>154423.45187075206</v>
      </c>
    </row>
    <row r="10" spans="2:15" x14ac:dyDescent="0.2">
      <c r="B10" s="6">
        <v>13</v>
      </c>
      <c r="C10" s="3">
        <f>+D10+E10</f>
        <v>10563.771183098415</v>
      </c>
      <c r="D10" s="3">
        <f>+I10+N10</f>
        <v>5384.1648413666271</v>
      </c>
      <c r="E10" s="3">
        <f>+J10+O10</f>
        <v>5179.6063417317882</v>
      </c>
      <c r="G10" s="6">
        <v>13</v>
      </c>
      <c r="H10" s="3">
        <f>+I10+J10</f>
        <v>7205.6251239831754</v>
      </c>
      <c r="I10" s="3">
        <v>3708.4900273039293</v>
      </c>
      <c r="J10" s="3">
        <v>3497.1350966792461</v>
      </c>
      <c r="K10" s="1"/>
      <c r="L10" s="6">
        <v>13</v>
      </c>
      <c r="M10" s="3">
        <f>+N10+O10</f>
        <v>3358.14605911524</v>
      </c>
      <c r="N10" s="3">
        <v>1675.6748140626978</v>
      </c>
      <c r="O10" s="3">
        <v>1682.4712450525419</v>
      </c>
    </row>
    <row r="11" spans="2:15" x14ac:dyDescent="0.2">
      <c r="B11" s="6">
        <v>14</v>
      </c>
      <c r="C11" s="3">
        <f t="shared" ref="C11:C27" si="0">+D11+E11</f>
        <v>10835.377051350462</v>
      </c>
      <c r="D11" s="3">
        <f t="shared" ref="D11:E26" si="1">+I11+N11</f>
        <v>5521.4220731859332</v>
      </c>
      <c r="E11" s="3">
        <f t="shared" si="1"/>
        <v>5313.9549781645292</v>
      </c>
      <c r="G11" s="6">
        <v>14</v>
      </c>
      <c r="H11" s="3">
        <f t="shared" ref="H11:H27" si="2">+I11+J11</f>
        <v>7426.9216494884022</v>
      </c>
      <c r="I11" s="3">
        <v>3824.645066426423</v>
      </c>
      <c r="J11" s="3">
        <v>3602.2765830619787</v>
      </c>
      <c r="K11" s="1"/>
      <c r="L11" s="6">
        <v>14</v>
      </c>
      <c r="M11" s="3">
        <f t="shared" ref="M11:M27" si="3">+N11+O11</f>
        <v>3408.4554018620611</v>
      </c>
      <c r="N11" s="3">
        <v>1696.7770067595104</v>
      </c>
      <c r="O11" s="3">
        <v>1711.6783951025504</v>
      </c>
    </row>
    <row r="12" spans="2:15" x14ac:dyDescent="0.2">
      <c r="B12" s="7" t="s">
        <v>1</v>
      </c>
      <c r="C12" s="3">
        <f t="shared" si="0"/>
        <v>59437.697415640287</v>
      </c>
      <c r="D12" s="3">
        <f t="shared" si="1"/>
        <v>30005.12097278592</v>
      </c>
      <c r="E12" s="3">
        <f t="shared" si="1"/>
        <v>29432.576442854363</v>
      </c>
      <c r="G12" s="7" t="s">
        <v>1</v>
      </c>
      <c r="H12" s="3">
        <f t="shared" si="2"/>
        <v>41267.790169033426</v>
      </c>
      <c r="I12" s="3">
        <v>21102.072978442066</v>
      </c>
      <c r="J12" s="3">
        <v>20165.717190591356</v>
      </c>
      <c r="K12" s="1"/>
      <c r="L12" s="7" t="s">
        <v>1</v>
      </c>
      <c r="M12" s="3">
        <f t="shared" si="3"/>
        <v>18169.907246606861</v>
      </c>
      <c r="N12" s="3">
        <v>8903.047994343855</v>
      </c>
      <c r="O12" s="3">
        <v>9266.8592522630042</v>
      </c>
    </row>
    <row r="13" spans="2:15" x14ac:dyDescent="0.2">
      <c r="B13" s="7" t="s">
        <v>2</v>
      </c>
      <c r="C13" s="3">
        <f t="shared" si="0"/>
        <v>77652.445155529829</v>
      </c>
      <c r="D13" s="3">
        <f t="shared" si="1"/>
        <v>39274.073462555556</v>
      </c>
      <c r="E13" s="3">
        <f t="shared" si="1"/>
        <v>38378.37169297428</v>
      </c>
      <c r="G13" s="7" t="s">
        <v>2</v>
      </c>
      <c r="H13" s="3">
        <f t="shared" si="2"/>
        <v>54708.863311947593</v>
      </c>
      <c r="I13" s="3">
        <v>28093.966118750002</v>
      </c>
      <c r="J13" s="3">
        <v>26614.89719319759</v>
      </c>
      <c r="K13" s="1"/>
      <c r="L13" s="7" t="s">
        <v>2</v>
      </c>
      <c r="M13" s="3">
        <f t="shared" si="3"/>
        <v>22943.581843582244</v>
      </c>
      <c r="N13" s="3">
        <v>11180.107343805552</v>
      </c>
      <c r="O13" s="3">
        <v>11763.47449977669</v>
      </c>
    </row>
    <row r="14" spans="2:15" x14ac:dyDescent="0.2">
      <c r="B14" s="7" t="s">
        <v>3</v>
      </c>
      <c r="C14" s="3">
        <f t="shared" si="0"/>
        <v>81318.26156946081</v>
      </c>
      <c r="D14" s="3">
        <f t="shared" si="1"/>
        <v>41216.730014657849</v>
      </c>
      <c r="E14" s="3">
        <f t="shared" si="1"/>
        <v>40101.531554802961</v>
      </c>
      <c r="G14" s="7" t="s">
        <v>3</v>
      </c>
      <c r="H14" s="3">
        <f t="shared" si="2"/>
        <v>57635.950761162327</v>
      </c>
      <c r="I14" s="3">
        <v>29663.804207555975</v>
      </c>
      <c r="J14" s="3">
        <v>27972.146553606355</v>
      </c>
      <c r="K14" s="1"/>
      <c r="L14" s="7" t="s">
        <v>3</v>
      </c>
      <c r="M14" s="3">
        <f t="shared" si="3"/>
        <v>23682.31080829848</v>
      </c>
      <c r="N14" s="3">
        <v>11552.925807101874</v>
      </c>
      <c r="O14" s="3">
        <v>12129.385001196606</v>
      </c>
    </row>
    <row r="15" spans="2:15" x14ac:dyDescent="0.2">
      <c r="B15" s="7" t="s">
        <v>4</v>
      </c>
      <c r="C15" s="3">
        <f t="shared" si="0"/>
        <v>82546.83961865693</v>
      </c>
      <c r="D15" s="3">
        <f t="shared" si="1"/>
        <v>41786.214732943925</v>
      </c>
      <c r="E15" s="3">
        <f t="shared" si="1"/>
        <v>40760.624885712998</v>
      </c>
      <c r="G15" s="7" t="s">
        <v>4</v>
      </c>
      <c r="H15" s="3">
        <f t="shared" si="2"/>
        <v>58368.127049357965</v>
      </c>
      <c r="I15" s="3">
        <v>29962.493911575686</v>
      </c>
      <c r="J15" s="3">
        <v>28405.633137782279</v>
      </c>
      <c r="K15" s="1"/>
      <c r="L15" s="7" t="s">
        <v>4</v>
      </c>
      <c r="M15" s="3">
        <f t="shared" si="3"/>
        <v>24178.712569298958</v>
      </c>
      <c r="N15" s="3">
        <v>11823.720821368241</v>
      </c>
      <c r="O15" s="3">
        <v>12354.991747930717</v>
      </c>
    </row>
    <row r="16" spans="2:15" x14ac:dyDescent="0.2">
      <c r="B16" s="7" t="s">
        <v>5</v>
      </c>
      <c r="C16" s="3">
        <f t="shared" si="0"/>
        <v>87194.289172736724</v>
      </c>
      <c r="D16" s="3">
        <f t="shared" si="1"/>
        <v>44049.199028270436</v>
      </c>
      <c r="E16" s="3">
        <f t="shared" si="1"/>
        <v>43145.090144466281</v>
      </c>
      <c r="G16" s="7" t="s">
        <v>5</v>
      </c>
      <c r="H16" s="3">
        <f t="shared" si="2"/>
        <v>61372.213581995449</v>
      </c>
      <c r="I16" s="3">
        <v>31386.708840383399</v>
      </c>
      <c r="J16" s="3">
        <v>29985.504741612051</v>
      </c>
      <c r="K16" s="1"/>
      <c r="L16" s="7" t="s">
        <v>5</v>
      </c>
      <c r="M16" s="3">
        <f t="shared" si="3"/>
        <v>25822.075590741268</v>
      </c>
      <c r="N16" s="3">
        <v>12662.490187887035</v>
      </c>
      <c r="O16" s="3">
        <v>13159.585402854231</v>
      </c>
    </row>
    <row r="17" spans="2:15" x14ac:dyDescent="0.2">
      <c r="B17" s="7" t="s">
        <v>6</v>
      </c>
      <c r="C17" s="3">
        <f t="shared" si="0"/>
        <v>93490.898359312821</v>
      </c>
      <c r="D17" s="3">
        <f t="shared" si="1"/>
        <v>47041.603426228219</v>
      </c>
      <c r="E17" s="3">
        <f t="shared" si="1"/>
        <v>46449.29493308461</v>
      </c>
      <c r="G17" s="7" t="s">
        <v>6</v>
      </c>
      <c r="H17" s="3">
        <f t="shared" si="2"/>
        <v>65823.366275691063</v>
      </c>
      <c r="I17" s="3">
        <v>33458.011932351787</v>
      </c>
      <c r="J17" s="3">
        <v>32365.354343339277</v>
      </c>
      <c r="K17" s="1"/>
      <c r="L17" s="7" t="s">
        <v>6</v>
      </c>
      <c r="M17" s="3">
        <f t="shared" si="3"/>
        <v>27667.532083621765</v>
      </c>
      <c r="N17" s="3">
        <v>13583.591493876434</v>
      </c>
      <c r="O17" s="3">
        <v>14083.940589745331</v>
      </c>
    </row>
    <row r="18" spans="2:15" x14ac:dyDescent="0.2">
      <c r="B18" s="7" t="s">
        <v>7</v>
      </c>
      <c r="C18" s="3">
        <f t="shared" si="0"/>
        <v>96307.019685249223</v>
      </c>
      <c r="D18" s="3">
        <f t="shared" si="1"/>
        <v>48236.239399437603</v>
      </c>
      <c r="E18" s="3">
        <f t="shared" si="1"/>
        <v>48070.780285811627</v>
      </c>
      <c r="G18" s="7" t="s">
        <v>7</v>
      </c>
      <c r="H18" s="3">
        <f t="shared" si="2"/>
        <v>68178.239048803487</v>
      </c>
      <c r="I18" s="3">
        <v>34381.978643149931</v>
      </c>
      <c r="J18" s="3">
        <v>33796.260405653549</v>
      </c>
      <c r="K18" s="1"/>
      <c r="L18" s="7" t="s">
        <v>7</v>
      </c>
      <c r="M18" s="3">
        <f t="shared" si="3"/>
        <v>28128.78063644575</v>
      </c>
      <c r="N18" s="3">
        <v>13854.260756287673</v>
      </c>
      <c r="O18" s="3">
        <v>14274.519880158077</v>
      </c>
    </row>
    <row r="19" spans="2:15" x14ac:dyDescent="0.2">
      <c r="B19" s="7" t="s">
        <v>8</v>
      </c>
      <c r="C19" s="3">
        <f t="shared" si="0"/>
        <v>93346.690732133226</v>
      </c>
      <c r="D19" s="3">
        <f t="shared" si="1"/>
        <v>46152.565963677822</v>
      </c>
      <c r="E19" s="3">
        <f t="shared" si="1"/>
        <v>47194.124768455411</v>
      </c>
      <c r="G19" s="7" t="s">
        <v>8</v>
      </c>
      <c r="H19" s="3">
        <f t="shared" si="2"/>
        <v>66627.157813502869</v>
      </c>
      <c r="I19" s="3">
        <v>33026.735835685962</v>
      </c>
      <c r="J19" s="3">
        <v>33600.421977816906</v>
      </c>
      <c r="K19" s="1"/>
      <c r="L19" s="7" t="s">
        <v>8</v>
      </c>
      <c r="M19" s="3">
        <f t="shared" si="3"/>
        <v>26719.532918630372</v>
      </c>
      <c r="N19" s="3">
        <v>13125.830127991861</v>
      </c>
      <c r="O19" s="3">
        <v>13593.702790638508</v>
      </c>
    </row>
    <row r="20" spans="2:15" x14ac:dyDescent="0.2">
      <c r="B20" s="7" t="s">
        <v>9</v>
      </c>
      <c r="C20" s="3">
        <f t="shared" si="0"/>
        <v>79627.21022004835</v>
      </c>
      <c r="D20" s="3">
        <f t="shared" si="1"/>
        <v>38885.367749292069</v>
      </c>
      <c r="E20" s="3">
        <f t="shared" si="1"/>
        <v>40741.842470756281</v>
      </c>
      <c r="G20" s="7" t="s">
        <v>9</v>
      </c>
      <c r="H20" s="3">
        <f t="shared" si="2"/>
        <v>57250.587001863401</v>
      </c>
      <c r="I20" s="3">
        <v>27868.26777726147</v>
      </c>
      <c r="J20" s="3">
        <v>29382.319224601935</v>
      </c>
      <c r="K20" s="1"/>
      <c r="L20" s="7" t="s">
        <v>9</v>
      </c>
      <c r="M20" s="3">
        <f t="shared" si="3"/>
        <v>22376.623218184941</v>
      </c>
      <c r="N20" s="3">
        <v>11017.099972030597</v>
      </c>
      <c r="O20" s="3">
        <v>11359.523246154346</v>
      </c>
    </row>
    <row r="21" spans="2:15" x14ac:dyDescent="0.2">
      <c r="B21" s="7" t="s">
        <v>10</v>
      </c>
      <c r="C21" s="3">
        <f t="shared" si="0"/>
        <v>64694.170187456046</v>
      </c>
      <c r="D21" s="3">
        <f t="shared" si="1"/>
        <v>31376.416180375687</v>
      </c>
      <c r="E21" s="3">
        <f t="shared" si="1"/>
        <v>33317.754007080359</v>
      </c>
      <c r="G21" s="7" t="s">
        <v>10</v>
      </c>
      <c r="H21" s="3">
        <f t="shared" si="2"/>
        <v>46696.292962228108</v>
      </c>
      <c r="I21" s="3">
        <v>22381.45146921173</v>
      </c>
      <c r="J21" s="3">
        <v>24314.841493016378</v>
      </c>
      <c r="K21" s="1"/>
      <c r="L21" s="7" t="s">
        <v>10</v>
      </c>
      <c r="M21" s="3">
        <f t="shared" si="3"/>
        <v>17997.877225227941</v>
      </c>
      <c r="N21" s="3">
        <v>8994.9647111639588</v>
      </c>
      <c r="O21" s="3">
        <v>9002.9125140639826</v>
      </c>
    </row>
    <row r="22" spans="2:15" x14ac:dyDescent="0.2">
      <c r="B22" s="7" t="s">
        <v>11</v>
      </c>
      <c r="C22" s="3">
        <f t="shared" si="0"/>
        <v>57945.722419244339</v>
      </c>
      <c r="D22" s="3">
        <f t="shared" si="1"/>
        <v>27759.369847919836</v>
      </c>
      <c r="E22" s="3">
        <f t="shared" si="1"/>
        <v>30186.352571324504</v>
      </c>
      <c r="G22" s="7" t="s">
        <v>11</v>
      </c>
      <c r="H22" s="3">
        <f t="shared" si="2"/>
        <v>41928.694573768953</v>
      </c>
      <c r="I22" s="3">
        <v>19599.64912635403</v>
      </c>
      <c r="J22" s="3">
        <v>22329.045447414919</v>
      </c>
      <c r="K22" s="1"/>
      <c r="L22" s="7" t="s">
        <v>11</v>
      </c>
      <c r="M22" s="3">
        <f t="shared" si="3"/>
        <v>16017.02784547539</v>
      </c>
      <c r="N22" s="3">
        <v>8159.7207215658063</v>
      </c>
      <c r="O22" s="3">
        <v>7857.3071239095834</v>
      </c>
    </row>
    <row r="23" spans="2:15" x14ac:dyDescent="0.2">
      <c r="B23" s="7" t="s">
        <v>12</v>
      </c>
      <c r="C23" s="3">
        <f t="shared" si="0"/>
        <v>55722.077581509096</v>
      </c>
      <c r="D23" s="3">
        <f t="shared" si="1"/>
        <v>26412.953148864857</v>
      </c>
      <c r="E23" s="3">
        <f t="shared" si="1"/>
        <v>29309.124432644239</v>
      </c>
      <c r="G23" s="7" t="s">
        <v>12</v>
      </c>
      <c r="H23" s="3">
        <f t="shared" si="2"/>
        <v>40415.658552960726</v>
      </c>
      <c r="I23" s="3">
        <v>18477.760519990847</v>
      </c>
      <c r="J23" s="3">
        <v>21937.898032969882</v>
      </c>
      <c r="K23" s="1"/>
      <c r="L23" s="7" t="s">
        <v>12</v>
      </c>
      <c r="M23" s="3">
        <f t="shared" si="3"/>
        <v>15306.419028548364</v>
      </c>
      <c r="N23" s="3">
        <v>7935.1926288740096</v>
      </c>
      <c r="O23" s="3">
        <v>7371.226399674355</v>
      </c>
    </row>
    <row r="24" spans="2:15" x14ac:dyDescent="0.2">
      <c r="B24" s="7" t="s">
        <v>20</v>
      </c>
      <c r="C24" s="3">
        <f t="shared" si="0"/>
        <v>46300.607916542955</v>
      </c>
      <c r="D24" s="3">
        <f t="shared" si="1"/>
        <v>21413.513634588635</v>
      </c>
      <c r="E24" s="3">
        <f t="shared" si="1"/>
        <v>24887.09428195432</v>
      </c>
      <c r="G24" s="7" t="s">
        <v>20</v>
      </c>
      <c r="H24" s="3">
        <f t="shared" si="2"/>
        <v>33657.081306553082</v>
      </c>
      <c r="I24" s="3">
        <v>14894.773775771995</v>
      </c>
      <c r="J24" s="3">
        <v>18762.307530781087</v>
      </c>
      <c r="K24" s="1"/>
      <c r="L24" s="7" t="s">
        <v>20</v>
      </c>
      <c r="M24" s="3">
        <f t="shared" si="3"/>
        <v>12643.526609989869</v>
      </c>
      <c r="N24" s="3">
        <v>6518.7398588166388</v>
      </c>
      <c r="O24" s="3">
        <v>6124.7867511732311</v>
      </c>
    </row>
    <row r="25" spans="2:15" x14ac:dyDescent="0.2">
      <c r="B25" s="7" t="s">
        <v>21</v>
      </c>
      <c r="C25" s="3">
        <f t="shared" si="0"/>
        <v>32310.727429570445</v>
      </c>
      <c r="D25" s="3">
        <f t="shared" si="1"/>
        <v>14468.659074680963</v>
      </c>
      <c r="E25" s="3">
        <f t="shared" si="1"/>
        <v>17842.068354889481</v>
      </c>
      <c r="G25" s="7" t="s">
        <v>21</v>
      </c>
      <c r="H25" s="3">
        <f t="shared" si="2"/>
        <v>23488.776410487077</v>
      </c>
      <c r="I25" s="3">
        <v>9994.6228210975678</v>
      </c>
      <c r="J25" s="3">
        <v>13494.153589389509</v>
      </c>
      <c r="L25" s="7" t="s">
        <v>21</v>
      </c>
      <c r="M25" s="3">
        <f t="shared" si="3"/>
        <v>8821.951019083368</v>
      </c>
      <c r="N25" s="3">
        <v>4474.0362535833947</v>
      </c>
      <c r="O25" s="3">
        <v>4347.9147654999733</v>
      </c>
    </row>
    <row r="26" spans="2:15" x14ac:dyDescent="0.2">
      <c r="B26" s="7" t="s">
        <v>22</v>
      </c>
      <c r="C26" s="3">
        <f t="shared" si="0"/>
        <v>18841.045343975053</v>
      </c>
      <c r="D26" s="3">
        <f t="shared" si="1"/>
        <v>8075.0943486550032</v>
      </c>
      <c r="E26" s="3">
        <f t="shared" si="1"/>
        <v>10765.95099532005</v>
      </c>
      <c r="G26" s="7" t="s">
        <v>22</v>
      </c>
      <c r="H26" s="3">
        <f t="shared" si="2"/>
        <v>13652.84420452783</v>
      </c>
      <c r="I26" s="3">
        <v>5511.5174133678593</v>
      </c>
      <c r="J26" s="3">
        <v>8141.3267911599705</v>
      </c>
      <c r="L26" s="7" t="s">
        <v>22</v>
      </c>
      <c r="M26" s="3">
        <f t="shared" si="3"/>
        <v>5188.2011394472229</v>
      </c>
      <c r="N26" s="3">
        <v>2563.5769352871439</v>
      </c>
      <c r="O26" s="3">
        <v>2624.6242041600794</v>
      </c>
    </row>
    <row r="27" spans="2:15" x14ac:dyDescent="0.2">
      <c r="B27" s="7" t="s">
        <v>23</v>
      </c>
      <c r="C27" s="3">
        <f t="shared" si="0"/>
        <v>11955.538821110524</v>
      </c>
      <c r="D27" s="3">
        <f t="shared" ref="D27:E27" si="4">+I27+N27</f>
        <v>4955.4013088933971</v>
      </c>
      <c r="E27" s="3">
        <f t="shared" si="4"/>
        <v>7000.1375122171276</v>
      </c>
      <c r="G27" s="7" t="s">
        <v>23</v>
      </c>
      <c r="H27" s="3">
        <f t="shared" si="2"/>
        <v>8574.0861152060625</v>
      </c>
      <c r="I27" s="3">
        <v>3288.4966643872121</v>
      </c>
      <c r="J27" s="3">
        <v>5285.5894508188503</v>
      </c>
      <c r="L27" s="7" t="s">
        <v>23</v>
      </c>
      <c r="M27" s="3">
        <f t="shared" si="3"/>
        <v>3381.4527059044622</v>
      </c>
      <c r="N27" s="3">
        <v>1666.9046445061849</v>
      </c>
      <c r="O27" s="3">
        <v>1714.5480613982775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7D7E-27C9-4DAA-8B6A-0432DC66AC4F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2039</v>
      </c>
      <c r="C4" s="14"/>
      <c r="D4" s="14"/>
      <c r="E4" s="14"/>
      <c r="G4" s="14">
        <f>+B4</f>
        <v>2039</v>
      </c>
      <c r="H4" s="14"/>
      <c r="I4" s="14"/>
      <c r="J4" s="14"/>
      <c r="K4" s="1"/>
      <c r="L4" s="14">
        <f>+B4</f>
        <v>2039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1061083.7139269901</v>
      </c>
      <c r="D9" s="2">
        <f>SUM(D10:D27)</f>
        <v>522267.1603262368</v>
      </c>
      <c r="E9" s="2">
        <f>SUM(E10:E27)</f>
        <v>538816.55360075342</v>
      </c>
      <c r="G9" s="5" t="s">
        <v>13</v>
      </c>
      <c r="H9" s="2">
        <f>SUM(H10:H27)</f>
        <v>755410.44365657994</v>
      </c>
      <c r="I9" s="2">
        <f>SUM(I10:I27)</f>
        <v>371033.33376042102</v>
      </c>
      <c r="J9" s="2">
        <f>SUM(J10:J27)</f>
        <v>384377.10989615897</v>
      </c>
      <c r="K9" s="1"/>
      <c r="L9" s="5" t="s">
        <v>13</v>
      </c>
      <c r="M9" s="2">
        <f>SUM(M10:M27)</f>
        <v>305673.27027041011</v>
      </c>
      <c r="N9" s="2">
        <f>SUM(N10:N27)</f>
        <v>151233.82656581578</v>
      </c>
      <c r="O9" s="2">
        <f>SUM(O10:O27)</f>
        <v>154439.44370459436</v>
      </c>
    </row>
    <row r="10" spans="2:15" x14ac:dyDescent="0.2">
      <c r="B10" s="6">
        <v>13</v>
      </c>
      <c r="C10" s="3">
        <f>+D10+E10</f>
        <v>10383.949441222867</v>
      </c>
      <c r="D10" s="3">
        <f>+I10+N10</f>
        <v>5292.3394298426247</v>
      </c>
      <c r="E10" s="3">
        <f>+J10+O10</f>
        <v>5091.6100113802422</v>
      </c>
      <c r="G10" s="6">
        <v>13</v>
      </c>
      <c r="H10" s="3">
        <f>+I10+J10</f>
        <v>7092.2712178240581</v>
      </c>
      <c r="I10" s="3">
        <v>3649.8345180752722</v>
      </c>
      <c r="J10" s="3">
        <v>3442.4366997487859</v>
      </c>
      <c r="K10" s="1"/>
      <c r="L10" s="6">
        <v>13</v>
      </c>
      <c r="M10" s="3">
        <f>+N10+O10</f>
        <v>3291.6782233988088</v>
      </c>
      <c r="N10" s="3">
        <v>1642.5049117673525</v>
      </c>
      <c r="O10" s="3">
        <v>1649.1733116314563</v>
      </c>
    </row>
    <row r="11" spans="2:15" x14ac:dyDescent="0.2">
      <c r="B11" s="6">
        <v>14</v>
      </c>
      <c r="C11" s="3">
        <f t="shared" ref="C11:C27" si="0">+D11+E11</f>
        <v>10547.806276949976</v>
      </c>
      <c r="D11" s="3">
        <f t="shared" ref="D11:E26" si="1">+I11+N11</f>
        <v>5374.6630197230043</v>
      </c>
      <c r="E11" s="3">
        <f t="shared" si="1"/>
        <v>5173.1432572269714</v>
      </c>
      <c r="G11" s="6">
        <v>14</v>
      </c>
      <c r="H11" s="3">
        <f t="shared" ref="H11:H27" si="2">+I11+J11</f>
        <v>7239.5094235386041</v>
      </c>
      <c r="I11" s="3">
        <v>3727.8121637053328</v>
      </c>
      <c r="J11" s="3">
        <v>3511.6972598332713</v>
      </c>
      <c r="K11" s="1"/>
      <c r="L11" s="6">
        <v>14</v>
      </c>
      <c r="M11" s="3">
        <f t="shared" ref="M11:M27" si="3">+N11+O11</f>
        <v>3308.2968534113716</v>
      </c>
      <c r="N11" s="3">
        <v>1646.8508560176715</v>
      </c>
      <c r="O11" s="3">
        <v>1661.4459973937001</v>
      </c>
    </row>
    <row r="12" spans="2:15" x14ac:dyDescent="0.2">
      <c r="B12" s="7" t="s">
        <v>1</v>
      </c>
      <c r="C12" s="3">
        <f t="shared" si="0"/>
        <v>56967.313733876668</v>
      </c>
      <c r="D12" s="3">
        <f t="shared" si="1"/>
        <v>28797.73277722756</v>
      </c>
      <c r="E12" s="3">
        <f t="shared" si="1"/>
        <v>28169.580956649108</v>
      </c>
      <c r="G12" s="7" t="s">
        <v>1</v>
      </c>
      <c r="H12" s="3">
        <f t="shared" si="2"/>
        <v>39603.105009966013</v>
      </c>
      <c r="I12" s="3">
        <v>20277.622885186502</v>
      </c>
      <c r="J12" s="3">
        <v>19325.482124779512</v>
      </c>
      <c r="K12" s="1"/>
      <c r="L12" s="7" t="s">
        <v>1</v>
      </c>
      <c r="M12" s="3">
        <f t="shared" si="3"/>
        <v>17364.208723910655</v>
      </c>
      <c r="N12" s="3">
        <v>8520.1098920410604</v>
      </c>
      <c r="O12" s="3">
        <v>8844.0988318695945</v>
      </c>
    </row>
    <row r="13" spans="2:15" x14ac:dyDescent="0.2">
      <c r="B13" s="7" t="s">
        <v>2</v>
      </c>
      <c r="C13" s="3">
        <f t="shared" si="0"/>
        <v>74495.839022045082</v>
      </c>
      <c r="D13" s="3">
        <f t="shared" si="1"/>
        <v>37642.522408260134</v>
      </c>
      <c r="E13" s="3">
        <f t="shared" si="1"/>
        <v>36853.316613784955</v>
      </c>
      <c r="G13" s="7" t="s">
        <v>2</v>
      </c>
      <c r="H13" s="3">
        <f t="shared" si="2"/>
        <v>52554.753588969441</v>
      </c>
      <c r="I13" s="3">
        <v>26965.150131760147</v>
      </c>
      <c r="J13" s="3">
        <v>25589.603457209298</v>
      </c>
      <c r="K13" s="1"/>
      <c r="L13" s="7" t="s">
        <v>2</v>
      </c>
      <c r="M13" s="3">
        <f t="shared" si="3"/>
        <v>21941.085433075641</v>
      </c>
      <c r="N13" s="3">
        <v>10677.372276499987</v>
      </c>
      <c r="O13" s="3">
        <v>11263.713156575655</v>
      </c>
    </row>
    <row r="14" spans="2:15" x14ac:dyDescent="0.2">
      <c r="B14" s="7" t="s">
        <v>3</v>
      </c>
      <c r="C14" s="3">
        <f t="shared" si="0"/>
        <v>81197.934496571193</v>
      </c>
      <c r="D14" s="3">
        <f t="shared" si="1"/>
        <v>41148.405979510746</v>
      </c>
      <c r="E14" s="3">
        <f t="shared" si="1"/>
        <v>40049.528517060447</v>
      </c>
      <c r="G14" s="7" t="s">
        <v>3</v>
      </c>
      <c r="H14" s="3">
        <f t="shared" si="2"/>
        <v>57609.898996177159</v>
      </c>
      <c r="I14" s="3">
        <v>29648.844488612718</v>
      </c>
      <c r="J14" s="3">
        <v>27961.05450756444</v>
      </c>
      <c r="K14" s="1"/>
      <c r="L14" s="7" t="s">
        <v>3</v>
      </c>
      <c r="M14" s="3">
        <f t="shared" si="3"/>
        <v>23588.035500394039</v>
      </c>
      <c r="N14" s="3">
        <v>11499.56149089803</v>
      </c>
      <c r="O14" s="3">
        <v>12088.474009496009</v>
      </c>
    </row>
    <row r="15" spans="2:15" x14ac:dyDescent="0.2">
      <c r="B15" s="7" t="s">
        <v>4</v>
      </c>
      <c r="C15" s="3">
        <f t="shared" si="0"/>
        <v>82086.218017745385</v>
      </c>
      <c r="D15" s="3">
        <f t="shared" si="1"/>
        <v>41597.793879897938</v>
      </c>
      <c r="E15" s="3">
        <f t="shared" si="1"/>
        <v>40488.424137847454</v>
      </c>
      <c r="G15" s="7" t="s">
        <v>4</v>
      </c>
      <c r="H15" s="3">
        <f t="shared" si="2"/>
        <v>58087.387713661956</v>
      </c>
      <c r="I15" s="3">
        <v>29854.588463431559</v>
      </c>
      <c r="J15" s="3">
        <v>28232.799250230393</v>
      </c>
      <c r="K15" s="1"/>
      <c r="L15" s="7" t="s">
        <v>4</v>
      </c>
      <c r="M15" s="3">
        <f t="shared" si="3"/>
        <v>23998.830304083443</v>
      </c>
      <c r="N15" s="3">
        <v>11743.20541646638</v>
      </c>
      <c r="O15" s="3">
        <v>12255.624887617061</v>
      </c>
    </row>
    <row r="16" spans="2:15" x14ac:dyDescent="0.2">
      <c r="B16" s="7" t="s">
        <v>5</v>
      </c>
      <c r="C16" s="3">
        <f t="shared" si="0"/>
        <v>85496.757116927271</v>
      </c>
      <c r="D16" s="3">
        <f t="shared" si="1"/>
        <v>43109.17596095457</v>
      </c>
      <c r="E16" s="3">
        <f t="shared" si="1"/>
        <v>42387.581155972694</v>
      </c>
      <c r="G16" s="7" t="s">
        <v>5</v>
      </c>
      <c r="H16" s="3">
        <f t="shared" si="2"/>
        <v>60202.301970800254</v>
      </c>
      <c r="I16" s="3">
        <v>30735.686647487451</v>
      </c>
      <c r="J16" s="3">
        <v>29466.615323312806</v>
      </c>
      <c r="K16" s="1"/>
      <c r="L16" s="7" t="s">
        <v>5</v>
      </c>
      <c r="M16" s="3">
        <f t="shared" si="3"/>
        <v>25294.455146127002</v>
      </c>
      <c r="N16" s="3">
        <v>12373.489313467118</v>
      </c>
      <c r="O16" s="3">
        <v>12920.965832659886</v>
      </c>
    </row>
    <row r="17" spans="2:15" x14ac:dyDescent="0.2">
      <c r="B17" s="7" t="s">
        <v>6</v>
      </c>
      <c r="C17" s="3">
        <f t="shared" si="0"/>
        <v>92434.689610011032</v>
      </c>
      <c r="D17" s="3">
        <f t="shared" si="1"/>
        <v>46550.831319372468</v>
      </c>
      <c r="E17" s="3">
        <f t="shared" si="1"/>
        <v>45883.858290638571</v>
      </c>
      <c r="G17" s="7" t="s">
        <v>6</v>
      </c>
      <c r="H17" s="3">
        <f t="shared" si="2"/>
        <v>65083.855897467562</v>
      </c>
      <c r="I17" s="3">
        <v>33117.779555641144</v>
      </c>
      <c r="J17" s="3">
        <v>31966.076341826418</v>
      </c>
      <c r="K17" s="1"/>
      <c r="L17" s="7" t="s">
        <v>6</v>
      </c>
      <c r="M17" s="3">
        <f t="shared" si="3"/>
        <v>27350.833712543474</v>
      </c>
      <c r="N17" s="3">
        <v>13433.051763731322</v>
      </c>
      <c r="O17" s="3">
        <v>13917.781948812151</v>
      </c>
    </row>
    <row r="18" spans="2:15" x14ac:dyDescent="0.2">
      <c r="B18" s="7" t="s">
        <v>7</v>
      </c>
      <c r="C18" s="3">
        <f t="shared" si="0"/>
        <v>95493.427599588656</v>
      </c>
      <c r="D18" s="3">
        <f t="shared" si="1"/>
        <v>47932.873242299022</v>
      </c>
      <c r="E18" s="3">
        <f t="shared" si="1"/>
        <v>47560.554357289635</v>
      </c>
      <c r="G18" s="7" t="s">
        <v>7</v>
      </c>
      <c r="H18" s="3">
        <f t="shared" si="2"/>
        <v>67579.018268702115</v>
      </c>
      <c r="I18" s="3">
        <v>34163.551581102554</v>
      </c>
      <c r="J18" s="3">
        <v>33415.466687599561</v>
      </c>
      <c r="K18" s="1"/>
      <c r="L18" s="7" t="s">
        <v>7</v>
      </c>
      <c r="M18" s="3">
        <f t="shared" si="3"/>
        <v>27914.409330886538</v>
      </c>
      <c r="N18" s="3">
        <v>13769.321661196465</v>
      </c>
      <c r="O18" s="3">
        <v>14145.087669690072</v>
      </c>
    </row>
    <row r="19" spans="2:15" x14ac:dyDescent="0.2">
      <c r="B19" s="7" t="s">
        <v>8</v>
      </c>
      <c r="C19" s="3">
        <f t="shared" si="0"/>
        <v>95227.681215781515</v>
      </c>
      <c r="D19" s="3">
        <f t="shared" si="1"/>
        <v>47124.77311345817</v>
      </c>
      <c r="E19" s="3">
        <f t="shared" si="1"/>
        <v>48102.908102323352</v>
      </c>
      <c r="G19" s="7" t="s">
        <v>8</v>
      </c>
      <c r="H19" s="3">
        <f t="shared" si="2"/>
        <v>67927.009687879574</v>
      </c>
      <c r="I19" s="3">
        <v>33712.92474553686</v>
      </c>
      <c r="J19" s="3">
        <v>34214.084942342713</v>
      </c>
      <c r="K19" s="1"/>
      <c r="L19" s="7" t="s">
        <v>8</v>
      </c>
      <c r="M19" s="3">
        <f t="shared" si="3"/>
        <v>27300.671527901948</v>
      </c>
      <c r="N19" s="3">
        <v>13411.848367921306</v>
      </c>
      <c r="O19" s="3">
        <v>13888.82315998064</v>
      </c>
    </row>
    <row r="20" spans="2:15" x14ac:dyDescent="0.2">
      <c r="B20" s="7" t="s">
        <v>9</v>
      </c>
      <c r="C20" s="3">
        <f t="shared" si="0"/>
        <v>81388.920122391864</v>
      </c>
      <c r="D20" s="3">
        <f t="shared" si="1"/>
        <v>39799.99550952726</v>
      </c>
      <c r="E20" s="3">
        <f t="shared" si="1"/>
        <v>41588.924612864612</v>
      </c>
      <c r="G20" s="7" t="s">
        <v>9</v>
      </c>
      <c r="H20" s="3">
        <f t="shared" si="2"/>
        <v>58484.536607692309</v>
      </c>
      <c r="I20" s="3">
        <v>28523.587350191148</v>
      </c>
      <c r="J20" s="3">
        <v>29960.949257501161</v>
      </c>
      <c r="K20" s="1"/>
      <c r="L20" s="7" t="s">
        <v>9</v>
      </c>
      <c r="M20" s="3">
        <f t="shared" si="3"/>
        <v>22904.383514699566</v>
      </c>
      <c r="N20" s="3">
        <v>11276.408159336113</v>
      </c>
      <c r="O20" s="3">
        <v>11627.975355363453</v>
      </c>
    </row>
    <row r="21" spans="2:15" x14ac:dyDescent="0.2">
      <c r="B21" s="7" t="s">
        <v>10</v>
      </c>
      <c r="C21" s="3">
        <f t="shared" si="0"/>
        <v>67110.365957509246</v>
      </c>
      <c r="D21" s="3">
        <f t="shared" si="1"/>
        <v>32535.60167687805</v>
      </c>
      <c r="E21" s="3">
        <f t="shared" si="1"/>
        <v>34574.764280631192</v>
      </c>
      <c r="G21" s="7" t="s">
        <v>10</v>
      </c>
      <c r="H21" s="3">
        <f t="shared" si="2"/>
        <v>48440.481655329248</v>
      </c>
      <c r="I21" s="3">
        <v>23228.813433574203</v>
      </c>
      <c r="J21" s="3">
        <v>25211.668221755041</v>
      </c>
      <c r="K21" s="1"/>
      <c r="L21" s="7" t="s">
        <v>10</v>
      </c>
      <c r="M21" s="3">
        <f t="shared" si="3"/>
        <v>18669.884302179998</v>
      </c>
      <c r="N21" s="3">
        <v>9306.7882433038467</v>
      </c>
      <c r="O21" s="3">
        <v>9363.09605887615</v>
      </c>
    </row>
    <row r="22" spans="2:15" x14ac:dyDescent="0.2">
      <c r="B22" s="7" t="s">
        <v>11</v>
      </c>
      <c r="C22" s="3">
        <f t="shared" si="0"/>
        <v>58146.25808509918</v>
      </c>
      <c r="D22" s="3">
        <f t="shared" si="1"/>
        <v>27904.191136343623</v>
      </c>
      <c r="E22" s="3">
        <f t="shared" si="1"/>
        <v>30242.066948755557</v>
      </c>
      <c r="G22" s="7" t="s">
        <v>11</v>
      </c>
      <c r="H22" s="3">
        <f t="shared" si="2"/>
        <v>42088.35799898886</v>
      </c>
      <c r="I22" s="3">
        <v>19729.948989045377</v>
      </c>
      <c r="J22" s="3">
        <v>22358.409009943483</v>
      </c>
      <c r="K22" s="1"/>
      <c r="L22" s="7" t="s">
        <v>11</v>
      </c>
      <c r="M22" s="3">
        <f t="shared" si="3"/>
        <v>16057.90008611032</v>
      </c>
      <c r="N22" s="3">
        <v>8174.2421472982442</v>
      </c>
      <c r="O22" s="3">
        <v>7883.6579388120754</v>
      </c>
    </row>
    <row r="23" spans="2:15" x14ac:dyDescent="0.2">
      <c r="B23" s="7" t="s">
        <v>12</v>
      </c>
      <c r="C23" s="3">
        <f t="shared" si="0"/>
        <v>55685.093835997555</v>
      </c>
      <c r="D23" s="3">
        <f t="shared" si="1"/>
        <v>26373.250895735062</v>
      </c>
      <c r="E23" s="3">
        <f t="shared" si="1"/>
        <v>29311.84294026249</v>
      </c>
      <c r="G23" s="7" t="s">
        <v>12</v>
      </c>
      <c r="H23" s="3">
        <f t="shared" si="2"/>
        <v>40403.283675556129</v>
      </c>
      <c r="I23" s="3">
        <v>18474.79674870045</v>
      </c>
      <c r="J23" s="3">
        <v>21928.486926855679</v>
      </c>
      <c r="K23" s="1"/>
      <c r="L23" s="7" t="s">
        <v>12</v>
      </c>
      <c r="M23" s="3">
        <f t="shared" si="3"/>
        <v>15281.810160441422</v>
      </c>
      <c r="N23" s="3">
        <v>7898.4541470346121</v>
      </c>
      <c r="O23" s="3">
        <v>7383.3560134068111</v>
      </c>
    </row>
    <row r="24" spans="2:15" x14ac:dyDescent="0.2">
      <c r="B24" s="7" t="s">
        <v>20</v>
      </c>
      <c r="C24" s="3">
        <f t="shared" si="0"/>
        <v>47560.976595354259</v>
      </c>
      <c r="D24" s="3">
        <f t="shared" si="1"/>
        <v>21959.45361118947</v>
      </c>
      <c r="E24" s="3">
        <f t="shared" si="1"/>
        <v>25601.522984164789</v>
      </c>
      <c r="G24" s="7" t="s">
        <v>20</v>
      </c>
      <c r="H24" s="3">
        <f t="shared" si="2"/>
        <v>34580.258844648342</v>
      </c>
      <c r="I24" s="3">
        <v>15293.147871846082</v>
      </c>
      <c r="J24" s="3">
        <v>19287.110972802257</v>
      </c>
      <c r="K24" s="1"/>
      <c r="L24" s="7" t="s">
        <v>20</v>
      </c>
      <c r="M24" s="3">
        <f t="shared" si="3"/>
        <v>12980.71775070592</v>
      </c>
      <c r="N24" s="3">
        <v>6666.3057393433883</v>
      </c>
      <c r="O24" s="3">
        <v>6314.4120113625322</v>
      </c>
    </row>
    <row r="25" spans="2:15" x14ac:dyDescent="0.2">
      <c r="B25" s="7" t="s">
        <v>21</v>
      </c>
      <c r="C25" s="3">
        <f t="shared" si="0"/>
        <v>33965.08557057388</v>
      </c>
      <c r="D25" s="3">
        <f t="shared" si="1"/>
        <v>15197.4203682933</v>
      </c>
      <c r="E25" s="3">
        <f t="shared" si="1"/>
        <v>18767.665202280579</v>
      </c>
      <c r="G25" s="7" t="s">
        <v>21</v>
      </c>
      <c r="H25" s="3">
        <f t="shared" si="2"/>
        <v>24690.964644980741</v>
      </c>
      <c r="I25" s="3">
        <v>10509.647743895632</v>
      </c>
      <c r="J25" s="3">
        <v>14181.316901085109</v>
      </c>
      <c r="L25" s="7" t="s">
        <v>21</v>
      </c>
      <c r="M25" s="3">
        <f t="shared" si="3"/>
        <v>9274.120925593139</v>
      </c>
      <c r="N25" s="3">
        <v>4687.7726243976676</v>
      </c>
      <c r="O25" s="3">
        <v>4586.3483011954713</v>
      </c>
    </row>
    <row r="26" spans="2:15" x14ac:dyDescent="0.2">
      <c r="B26" s="7" t="s">
        <v>22</v>
      </c>
      <c r="C26" s="3">
        <f t="shared" si="0"/>
        <v>20104.773881826819</v>
      </c>
      <c r="D26" s="3">
        <f t="shared" si="1"/>
        <v>8653.4762655339764</v>
      </c>
      <c r="E26" s="3">
        <f t="shared" si="1"/>
        <v>11451.297616292843</v>
      </c>
      <c r="G26" s="7" t="s">
        <v>22</v>
      </c>
      <c r="H26" s="3">
        <f t="shared" si="2"/>
        <v>14563.595772428791</v>
      </c>
      <c r="I26" s="3">
        <v>5912.8110629097819</v>
      </c>
      <c r="J26" s="3">
        <v>8650.7847095190082</v>
      </c>
      <c r="L26" s="7" t="s">
        <v>22</v>
      </c>
      <c r="M26" s="3">
        <f t="shared" si="3"/>
        <v>5541.1781093980289</v>
      </c>
      <c r="N26" s="3">
        <v>2740.6652026241945</v>
      </c>
      <c r="O26" s="3">
        <v>2800.5129067738344</v>
      </c>
    </row>
    <row r="27" spans="2:15" x14ac:dyDescent="0.2">
      <c r="B27" s="7" t="s">
        <v>23</v>
      </c>
      <c r="C27" s="3">
        <f t="shared" si="0"/>
        <v>12790.623347517598</v>
      </c>
      <c r="D27" s="3">
        <f t="shared" ref="D27:E27" si="4">+I27+N27</f>
        <v>5272.6597321897189</v>
      </c>
      <c r="E27" s="3">
        <f t="shared" si="4"/>
        <v>7517.9636153278798</v>
      </c>
      <c r="G27" s="7" t="s">
        <v>23</v>
      </c>
      <c r="H27" s="3">
        <f t="shared" si="2"/>
        <v>9179.8526819688086</v>
      </c>
      <c r="I27" s="3">
        <v>3506.7853797187281</v>
      </c>
      <c r="J27" s="3">
        <v>5673.0673022500814</v>
      </c>
      <c r="L27" s="7" t="s">
        <v>23</v>
      </c>
      <c r="M27" s="3">
        <f t="shared" si="3"/>
        <v>3610.7706655487891</v>
      </c>
      <c r="N27" s="3">
        <v>1765.874352470991</v>
      </c>
      <c r="O27" s="3">
        <v>1844.8963130777981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1443D-6DA8-4B1B-AB30-220E0A8A74F9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2040</v>
      </c>
      <c r="C4" s="14"/>
      <c r="D4" s="14"/>
      <c r="E4" s="14"/>
      <c r="G4" s="14">
        <f>+B4</f>
        <v>2040</v>
      </c>
      <c r="H4" s="14"/>
      <c r="I4" s="14"/>
      <c r="J4" s="14"/>
      <c r="K4" s="1"/>
      <c r="L4" s="14">
        <f>+B4</f>
        <v>2040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1061724.6379714846</v>
      </c>
      <c r="D9" s="2">
        <f>SUM(D10:D27)</f>
        <v>522343.62140266999</v>
      </c>
      <c r="E9" s="2">
        <f>SUM(E10:E27)</f>
        <v>539381.0165688144</v>
      </c>
      <c r="G9" s="5" t="s">
        <v>13</v>
      </c>
      <c r="H9" s="2">
        <f>SUM(H10:H27)</f>
        <v>756255.95079388737</v>
      </c>
      <c r="I9" s="2">
        <f>SUM(I10:I27)</f>
        <v>371296.38063413766</v>
      </c>
      <c r="J9" s="2">
        <f>SUM(J10:J27)</f>
        <v>384959.57015974988</v>
      </c>
      <c r="K9" s="1"/>
      <c r="L9" s="5" t="s">
        <v>13</v>
      </c>
      <c r="M9" s="2">
        <f>SUM(M10:M27)</f>
        <v>305468.68717759702</v>
      </c>
      <c r="N9" s="2">
        <f>SUM(N10:N27)</f>
        <v>151047.24076853241</v>
      </c>
      <c r="O9" s="2">
        <f>SUM(O10:O27)</f>
        <v>154421.44640906464</v>
      </c>
    </row>
    <row r="10" spans="2:15" x14ac:dyDescent="0.2">
      <c r="B10" s="6">
        <v>13</v>
      </c>
      <c r="C10" s="3">
        <f>+D10+E10</f>
        <v>10249.298032613427</v>
      </c>
      <c r="D10" s="3">
        <f>+I10+N10</f>
        <v>5223.6045238098677</v>
      </c>
      <c r="E10" s="3">
        <f>+J10+O10</f>
        <v>5025.6935088035589</v>
      </c>
      <c r="G10" s="6">
        <v>13</v>
      </c>
      <c r="H10" s="3">
        <f>+I10+J10</f>
        <v>7009.2768990900158</v>
      </c>
      <c r="I10" s="3">
        <v>3606.8230960956234</v>
      </c>
      <c r="J10" s="3">
        <v>3402.4538029943924</v>
      </c>
      <c r="K10" s="1"/>
      <c r="L10" s="6">
        <v>13</v>
      </c>
      <c r="M10" s="3">
        <f>+N10+O10</f>
        <v>3240.0211335234108</v>
      </c>
      <c r="N10" s="3">
        <v>1616.7814277142445</v>
      </c>
      <c r="O10" s="3">
        <v>1623.2397058091663</v>
      </c>
    </row>
    <row r="11" spans="2:15" x14ac:dyDescent="0.2">
      <c r="B11" s="6">
        <v>14</v>
      </c>
      <c r="C11" s="3">
        <f t="shared" ref="C11:C27" si="0">+D11+E11</f>
        <v>10368.793463798895</v>
      </c>
      <c r="D11" s="3">
        <f t="shared" ref="D11:E26" si="1">+I11+N11</f>
        <v>5283.2954327058487</v>
      </c>
      <c r="E11" s="3">
        <f t="shared" si="1"/>
        <v>5085.4980310930468</v>
      </c>
      <c r="G11" s="6">
        <v>14</v>
      </c>
      <c r="H11" s="3">
        <f t="shared" ref="H11:H27" si="2">+I11+J11</f>
        <v>7125.8654897697215</v>
      </c>
      <c r="I11" s="3">
        <v>3668.9804225565422</v>
      </c>
      <c r="J11" s="3">
        <v>3456.8850672131794</v>
      </c>
      <c r="K11" s="1"/>
      <c r="L11" s="6">
        <v>14</v>
      </c>
      <c r="M11" s="3">
        <f t="shared" ref="M11:M27" si="3">+N11+O11</f>
        <v>3242.9279740291745</v>
      </c>
      <c r="N11" s="3">
        <v>1614.3150101493068</v>
      </c>
      <c r="O11" s="3">
        <v>1628.6129638798677</v>
      </c>
    </row>
    <row r="12" spans="2:15" x14ac:dyDescent="0.2">
      <c r="B12" s="7" t="s">
        <v>1</v>
      </c>
      <c r="C12" s="3">
        <f t="shared" si="0"/>
        <v>55359.064576121607</v>
      </c>
      <c r="D12" s="3">
        <f t="shared" si="1"/>
        <v>28029.525657304803</v>
      </c>
      <c r="E12" s="3">
        <f t="shared" si="1"/>
        <v>27329.538918816805</v>
      </c>
      <c r="G12" s="7" t="s">
        <v>1</v>
      </c>
      <c r="H12" s="3">
        <f t="shared" si="2"/>
        <v>38535.723686573634</v>
      </c>
      <c r="I12" s="3">
        <v>19761.600258248982</v>
      </c>
      <c r="J12" s="3">
        <v>18774.123428324652</v>
      </c>
      <c r="K12" s="1"/>
      <c r="L12" s="7" t="s">
        <v>1</v>
      </c>
      <c r="M12" s="3">
        <f t="shared" si="3"/>
        <v>16823.340889547973</v>
      </c>
      <c r="N12" s="3">
        <v>8267.9253990558209</v>
      </c>
      <c r="O12" s="3">
        <v>8555.4154904921543</v>
      </c>
    </row>
    <row r="13" spans="2:15" x14ac:dyDescent="0.2">
      <c r="B13" s="7" t="s">
        <v>2</v>
      </c>
      <c r="C13" s="3">
        <f t="shared" si="0"/>
        <v>70454.953165473387</v>
      </c>
      <c r="D13" s="3">
        <f t="shared" si="1"/>
        <v>35620.31465067494</v>
      </c>
      <c r="E13" s="3">
        <f t="shared" si="1"/>
        <v>34834.63851479844</v>
      </c>
      <c r="G13" s="7" t="s">
        <v>2</v>
      </c>
      <c r="H13" s="3">
        <f t="shared" si="2"/>
        <v>49769.651386243939</v>
      </c>
      <c r="I13" s="3">
        <v>25551.691027307941</v>
      </c>
      <c r="J13" s="3">
        <v>24217.960358935998</v>
      </c>
      <c r="K13" s="1"/>
      <c r="L13" s="7" t="s">
        <v>2</v>
      </c>
      <c r="M13" s="3">
        <f t="shared" si="3"/>
        <v>20685.301779229441</v>
      </c>
      <c r="N13" s="3">
        <v>10068.623623367001</v>
      </c>
      <c r="O13" s="3">
        <v>10616.678155862443</v>
      </c>
    </row>
    <row r="14" spans="2:15" x14ac:dyDescent="0.2">
      <c r="B14" s="7" t="s">
        <v>3</v>
      </c>
      <c r="C14" s="3">
        <f t="shared" si="0"/>
        <v>81093.442825387086</v>
      </c>
      <c r="D14" s="3">
        <f t="shared" si="1"/>
        <v>40993.311131281429</v>
      </c>
      <c r="E14" s="3">
        <f t="shared" si="1"/>
        <v>40100.131694105658</v>
      </c>
      <c r="G14" s="7" t="s">
        <v>3</v>
      </c>
      <c r="H14" s="3">
        <f t="shared" si="2"/>
        <v>57592.259137070345</v>
      </c>
      <c r="I14" s="3">
        <v>29570.53096435238</v>
      </c>
      <c r="J14" s="3">
        <v>28021.728172717965</v>
      </c>
      <c r="K14" s="1"/>
      <c r="L14" s="7" t="s">
        <v>3</v>
      </c>
      <c r="M14" s="3">
        <f t="shared" si="3"/>
        <v>23501.183688316742</v>
      </c>
      <c r="N14" s="3">
        <v>11422.780166929051</v>
      </c>
      <c r="O14" s="3">
        <v>12078.40352138769</v>
      </c>
    </row>
    <row r="15" spans="2:15" x14ac:dyDescent="0.2">
      <c r="B15" s="7" t="s">
        <v>4</v>
      </c>
      <c r="C15" s="3">
        <f t="shared" si="0"/>
        <v>81653.689026135893</v>
      </c>
      <c r="D15" s="3">
        <f t="shared" si="1"/>
        <v>41444.285408292955</v>
      </c>
      <c r="E15" s="3">
        <f t="shared" si="1"/>
        <v>40209.403617842931</v>
      </c>
      <c r="G15" s="7" t="s">
        <v>4</v>
      </c>
      <c r="H15" s="3">
        <f t="shared" si="2"/>
        <v>57826.510543410106</v>
      </c>
      <c r="I15" s="3">
        <v>29771.335076217656</v>
      </c>
      <c r="J15" s="3">
        <v>28055.17546719245</v>
      </c>
      <c r="K15" s="1"/>
      <c r="L15" s="7" t="s">
        <v>4</v>
      </c>
      <c r="M15" s="3">
        <f t="shared" si="3"/>
        <v>23827.178482725783</v>
      </c>
      <c r="N15" s="3">
        <v>11672.950332075301</v>
      </c>
      <c r="O15" s="3">
        <v>12154.228150650482</v>
      </c>
    </row>
    <row r="16" spans="2:15" x14ac:dyDescent="0.2">
      <c r="B16" s="7" t="s">
        <v>5</v>
      </c>
      <c r="C16" s="3">
        <f t="shared" si="0"/>
        <v>83654.497174306831</v>
      </c>
      <c r="D16" s="3">
        <f t="shared" si="1"/>
        <v>42173.532151027801</v>
      </c>
      <c r="E16" s="3">
        <f t="shared" si="1"/>
        <v>41480.965023279023</v>
      </c>
      <c r="G16" s="7" t="s">
        <v>5</v>
      </c>
      <c r="H16" s="3">
        <f t="shared" si="2"/>
        <v>58933.524634286718</v>
      </c>
      <c r="I16" s="3">
        <v>30088.21919103336</v>
      </c>
      <c r="J16" s="3">
        <v>28845.305443253361</v>
      </c>
      <c r="K16" s="1"/>
      <c r="L16" s="7" t="s">
        <v>5</v>
      </c>
      <c r="M16" s="3">
        <f t="shared" si="3"/>
        <v>24720.972540020102</v>
      </c>
      <c r="N16" s="3">
        <v>12085.31295999444</v>
      </c>
      <c r="O16" s="3">
        <v>12635.659580025662</v>
      </c>
    </row>
    <row r="17" spans="2:15" x14ac:dyDescent="0.2">
      <c r="B17" s="7" t="s">
        <v>6</v>
      </c>
      <c r="C17" s="3">
        <f t="shared" si="0"/>
        <v>90723.164857481257</v>
      </c>
      <c r="D17" s="3">
        <f t="shared" si="1"/>
        <v>45722.390710374217</v>
      </c>
      <c r="E17" s="3">
        <f t="shared" si="1"/>
        <v>45000.774147107048</v>
      </c>
      <c r="G17" s="7" t="s">
        <v>6</v>
      </c>
      <c r="H17" s="3">
        <f t="shared" si="2"/>
        <v>63884.943676849834</v>
      </c>
      <c r="I17" s="3">
        <v>32538.190946945244</v>
      </c>
      <c r="J17" s="3">
        <v>31346.752729904591</v>
      </c>
      <c r="K17" s="1"/>
      <c r="L17" s="7" t="s">
        <v>6</v>
      </c>
      <c r="M17" s="3">
        <f t="shared" si="3"/>
        <v>26838.22118063143</v>
      </c>
      <c r="N17" s="3">
        <v>13184.199763428975</v>
      </c>
      <c r="O17" s="3">
        <v>13654.021417202457</v>
      </c>
    </row>
    <row r="18" spans="2:15" x14ac:dyDescent="0.2">
      <c r="B18" s="7" t="s">
        <v>7</v>
      </c>
      <c r="C18" s="3">
        <f t="shared" si="0"/>
        <v>95066.914535108692</v>
      </c>
      <c r="D18" s="3">
        <f t="shared" si="1"/>
        <v>47688.281205903062</v>
      </c>
      <c r="E18" s="3">
        <f t="shared" si="1"/>
        <v>47378.63332920563</v>
      </c>
      <c r="G18" s="7" t="s">
        <v>7</v>
      </c>
      <c r="H18" s="3">
        <f t="shared" si="2"/>
        <v>67254.321057819034</v>
      </c>
      <c r="I18" s="3">
        <v>33987.907091161855</v>
      </c>
      <c r="J18" s="3">
        <v>33266.413966657186</v>
      </c>
      <c r="K18" s="1"/>
      <c r="L18" s="7" t="s">
        <v>7</v>
      </c>
      <c r="M18" s="3">
        <f t="shared" si="3"/>
        <v>27812.593477289654</v>
      </c>
      <c r="N18" s="3">
        <v>13700.374114741209</v>
      </c>
      <c r="O18" s="3">
        <v>14112.219362548445</v>
      </c>
    </row>
    <row r="19" spans="2:15" x14ac:dyDescent="0.2">
      <c r="B19" s="7" t="s">
        <v>8</v>
      </c>
      <c r="C19" s="3">
        <f t="shared" si="0"/>
        <v>95520.992296268319</v>
      </c>
      <c r="D19" s="3">
        <f t="shared" si="1"/>
        <v>47372.760663308734</v>
      </c>
      <c r="E19" s="3">
        <f t="shared" si="1"/>
        <v>48148.231632959578</v>
      </c>
      <c r="G19" s="7" t="s">
        <v>8</v>
      </c>
      <c r="H19" s="3">
        <f t="shared" si="2"/>
        <v>68090.132988806814</v>
      </c>
      <c r="I19" s="3">
        <v>33879.492932812929</v>
      </c>
      <c r="J19" s="3">
        <v>34210.640055993885</v>
      </c>
      <c r="K19" s="1"/>
      <c r="L19" s="7" t="s">
        <v>8</v>
      </c>
      <c r="M19" s="3">
        <f t="shared" si="3"/>
        <v>27430.859307461498</v>
      </c>
      <c r="N19" s="3">
        <v>13493.267730495805</v>
      </c>
      <c r="O19" s="3">
        <v>13937.591576965691</v>
      </c>
    </row>
    <row r="20" spans="2:15" x14ac:dyDescent="0.2">
      <c r="B20" s="7" t="s">
        <v>9</v>
      </c>
      <c r="C20" s="3">
        <f t="shared" si="0"/>
        <v>84459.057585701987</v>
      </c>
      <c r="D20" s="3">
        <f t="shared" si="1"/>
        <v>41355.350448131911</v>
      </c>
      <c r="E20" s="3">
        <f t="shared" si="1"/>
        <v>43103.707137570083</v>
      </c>
      <c r="G20" s="7" t="s">
        <v>9</v>
      </c>
      <c r="H20" s="3">
        <f t="shared" si="2"/>
        <v>60647.933585344392</v>
      </c>
      <c r="I20" s="3">
        <v>29633.793204346392</v>
      </c>
      <c r="J20" s="3">
        <v>31014.140380998004</v>
      </c>
      <c r="K20" s="1"/>
      <c r="L20" s="7" t="s">
        <v>9</v>
      </c>
      <c r="M20" s="3">
        <f t="shared" si="3"/>
        <v>23811.124000357602</v>
      </c>
      <c r="N20" s="3">
        <v>11721.557243785519</v>
      </c>
      <c r="O20" s="3">
        <v>12089.566756572081</v>
      </c>
    </row>
    <row r="21" spans="2:15" x14ac:dyDescent="0.2">
      <c r="B21" s="7" t="s">
        <v>10</v>
      </c>
      <c r="C21" s="3">
        <f t="shared" si="0"/>
        <v>69752.476518290874</v>
      </c>
      <c r="D21" s="3">
        <f t="shared" si="1"/>
        <v>33809.670318803517</v>
      </c>
      <c r="E21" s="3">
        <f t="shared" si="1"/>
        <v>35942.806199487357</v>
      </c>
      <c r="G21" s="7" t="s">
        <v>10</v>
      </c>
      <c r="H21" s="3">
        <f t="shared" si="2"/>
        <v>50342.882057715382</v>
      </c>
      <c r="I21" s="3">
        <v>24155.673855181045</v>
      </c>
      <c r="J21" s="3">
        <v>26187.208202534333</v>
      </c>
      <c r="K21" s="1"/>
      <c r="L21" s="7" t="s">
        <v>10</v>
      </c>
      <c r="M21" s="3">
        <f t="shared" si="3"/>
        <v>19409.594460575499</v>
      </c>
      <c r="N21" s="3">
        <v>9653.9964636224722</v>
      </c>
      <c r="O21" s="3">
        <v>9755.5979969530254</v>
      </c>
    </row>
    <row r="22" spans="2:15" x14ac:dyDescent="0.2">
      <c r="B22" s="7" t="s">
        <v>11</v>
      </c>
      <c r="C22" s="3">
        <f t="shared" si="0"/>
        <v>58567.565881322087</v>
      </c>
      <c r="D22" s="3">
        <f t="shared" si="1"/>
        <v>28115.453641726228</v>
      </c>
      <c r="E22" s="3">
        <f t="shared" si="1"/>
        <v>30452.112239595859</v>
      </c>
      <c r="G22" s="7" t="s">
        <v>11</v>
      </c>
      <c r="H22" s="3">
        <f t="shared" si="2"/>
        <v>42409.745344461764</v>
      </c>
      <c r="I22" s="3">
        <v>19907.857212170093</v>
      </c>
      <c r="J22" s="3">
        <v>22501.888132291671</v>
      </c>
      <c r="K22" s="1"/>
      <c r="L22" s="7" t="s">
        <v>11</v>
      </c>
      <c r="M22" s="3">
        <f t="shared" si="3"/>
        <v>16157.820536860319</v>
      </c>
      <c r="N22" s="3">
        <v>8207.5964295561334</v>
      </c>
      <c r="O22" s="3">
        <v>7950.224107304186</v>
      </c>
    </row>
    <row r="23" spans="2:15" x14ac:dyDescent="0.2">
      <c r="B23" s="7" t="s">
        <v>12</v>
      </c>
      <c r="C23" s="3">
        <f t="shared" si="0"/>
        <v>55437.788847926262</v>
      </c>
      <c r="D23" s="3">
        <f t="shared" si="1"/>
        <v>26230.953306883595</v>
      </c>
      <c r="E23" s="3">
        <f t="shared" si="1"/>
        <v>29206.83554104267</v>
      </c>
      <c r="G23" s="7" t="s">
        <v>12</v>
      </c>
      <c r="H23" s="3">
        <f t="shared" si="2"/>
        <v>40239.912393731531</v>
      </c>
      <c r="I23" s="3">
        <v>18401.178072840397</v>
      </c>
      <c r="J23" s="3">
        <v>21838.73432089113</v>
      </c>
      <c r="K23" s="1"/>
      <c r="L23" s="7" t="s">
        <v>12</v>
      </c>
      <c r="M23" s="3">
        <f t="shared" si="3"/>
        <v>15197.876454194742</v>
      </c>
      <c r="N23" s="3">
        <v>7829.7752340431998</v>
      </c>
      <c r="O23" s="3">
        <v>7368.1012201515414</v>
      </c>
    </row>
    <row r="24" spans="2:15" x14ac:dyDescent="0.2">
      <c r="B24" s="7" t="s">
        <v>20</v>
      </c>
      <c r="C24" s="3">
        <f t="shared" si="0"/>
        <v>48810.617860198254</v>
      </c>
      <c r="D24" s="3">
        <f t="shared" si="1"/>
        <v>22555.793613665803</v>
      </c>
      <c r="E24" s="3">
        <f t="shared" si="1"/>
        <v>26254.824246532455</v>
      </c>
      <c r="G24" s="7" t="s">
        <v>20</v>
      </c>
      <c r="H24" s="3">
        <f t="shared" si="2"/>
        <v>35492.078455949508</v>
      </c>
      <c r="I24" s="3">
        <v>15727.044969599558</v>
      </c>
      <c r="J24" s="3">
        <v>19765.033486349952</v>
      </c>
      <c r="K24" s="1"/>
      <c r="L24" s="7" t="s">
        <v>20</v>
      </c>
      <c r="M24" s="3">
        <f t="shared" si="3"/>
        <v>13318.539404248746</v>
      </c>
      <c r="N24" s="3">
        <v>6828.7486440662451</v>
      </c>
      <c r="O24" s="3">
        <v>6489.7907601825018</v>
      </c>
    </row>
    <row r="25" spans="2:15" x14ac:dyDescent="0.2">
      <c r="B25" s="7" t="s">
        <v>21</v>
      </c>
      <c r="C25" s="3">
        <f t="shared" si="0"/>
        <v>35334.078390109382</v>
      </c>
      <c r="D25" s="3">
        <f t="shared" si="1"/>
        <v>15836.614800522857</v>
      </c>
      <c r="E25" s="3">
        <f t="shared" si="1"/>
        <v>19497.463589586529</v>
      </c>
      <c r="G25" s="7" t="s">
        <v>21</v>
      </c>
      <c r="H25" s="3">
        <f t="shared" si="2"/>
        <v>25681.142734402769</v>
      </c>
      <c r="I25" s="3">
        <v>10962.329466022138</v>
      </c>
      <c r="J25" s="3">
        <v>14718.813268380631</v>
      </c>
      <c r="L25" s="7" t="s">
        <v>21</v>
      </c>
      <c r="M25" s="3">
        <f t="shared" si="3"/>
        <v>9652.9356557066167</v>
      </c>
      <c r="N25" s="3">
        <v>4874.2853345007188</v>
      </c>
      <c r="O25" s="3">
        <v>4778.6503212058979</v>
      </c>
    </row>
    <row r="26" spans="2:15" x14ac:dyDescent="0.2">
      <c r="B26" s="7" t="s">
        <v>22</v>
      </c>
      <c r="C26" s="3">
        <f t="shared" si="0"/>
        <v>21431.395494298678</v>
      </c>
      <c r="D26" s="3">
        <f t="shared" si="1"/>
        <v>9221.7575579497789</v>
      </c>
      <c r="E26" s="3">
        <f t="shared" si="1"/>
        <v>12209.6379363489</v>
      </c>
      <c r="G26" s="7" t="s">
        <v>22</v>
      </c>
      <c r="H26" s="3">
        <f t="shared" si="2"/>
        <v>15520.778832148964</v>
      </c>
      <c r="I26" s="3">
        <v>6307.0247677126054</v>
      </c>
      <c r="J26" s="3">
        <v>9213.754064436358</v>
      </c>
      <c r="L26" s="7" t="s">
        <v>22</v>
      </c>
      <c r="M26" s="3">
        <f t="shared" si="3"/>
        <v>5910.6166621497141</v>
      </c>
      <c r="N26" s="3">
        <v>2914.7327902371735</v>
      </c>
      <c r="O26" s="3">
        <v>2995.8838719125406</v>
      </c>
    </row>
    <row r="27" spans="2:15" x14ac:dyDescent="0.2">
      <c r="B27" s="7" t="s">
        <v>23</v>
      </c>
      <c r="C27" s="3">
        <f t="shared" si="0"/>
        <v>13786.847440941539</v>
      </c>
      <c r="D27" s="3">
        <f t="shared" ref="D27:E27" si="4">+I27+N27</f>
        <v>5666.7261803027131</v>
      </c>
      <c r="E27" s="3">
        <f t="shared" si="4"/>
        <v>8120.1212606388253</v>
      </c>
      <c r="G27" s="7" t="s">
        <v>23</v>
      </c>
      <c r="H27" s="3">
        <f t="shared" si="2"/>
        <v>9899.2678902129646</v>
      </c>
      <c r="I27" s="3">
        <v>3776.7080795329043</v>
      </c>
      <c r="J27" s="3">
        <v>6122.5598106800599</v>
      </c>
      <c r="L27" s="7" t="s">
        <v>23</v>
      </c>
      <c r="M27" s="3">
        <f t="shared" si="3"/>
        <v>3887.5795507285743</v>
      </c>
      <c r="N27" s="3">
        <v>1890.0181007698088</v>
      </c>
      <c r="O27" s="3">
        <v>1997.5614499587655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CFFA1-E0FD-45EC-8CCA-479BFAE2614E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2041</v>
      </c>
      <c r="C4" s="14"/>
      <c r="D4" s="14"/>
      <c r="E4" s="14"/>
      <c r="G4" s="14">
        <f>+B4</f>
        <v>2041</v>
      </c>
      <c r="H4" s="14"/>
      <c r="I4" s="14"/>
      <c r="J4" s="14"/>
      <c r="K4" s="1"/>
      <c r="L4" s="14">
        <f>+B4</f>
        <v>2041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1061932.4800000279</v>
      </c>
      <c r="D9" s="2">
        <f>SUM(D10:D27)</f>
        <v>522203.90619320917</v>
      </c>
      <c r="E9" s="2">
        <f>SUM(E10:E27)</f>
        <v>539728.57380681869</v>
      </c>
      <c r="G9" s="5" t="s">
        <v>13</v>
      </c>
      <c r="H9" s="2">
        <f>SUM(H10:H27)</f>
        <v>756760.29849052976</v>
      </c>
      <c r="I9" s="2">
        <f>SUM(I10:I27)</f>
        <v>371387.29381958698</v>
      </c>
      <c r="J9" s="2">
        <f>SUM(J10:J27)</f>
        <v>385373.00467094273</v>
      </c>
      <c r="K9" s="1"/>
      <c r="L9" s="5" t="s">
        <v>13</v>
      </c>
      <c r="M9" s="2">
        <f>SUM(M10:M27)</f>
        <v>305172.18150949816</v>
      </c>
      <c r="N9" s="2">
        <f>SUM(N10:N27)</f>
        <v>150816.61237362219</v>
      </c>
      <c r="O9" s="2">
        <f>SUM(O10:O27)</f>
        <v>154355.56913587597</v>
      </c>
    </row>
    <row r="10" spans="2:15" x14ac:dyDescent="0.2">
      <c r="B10" s="6">
        <v>13</v>
      </c>
      <c r="C10" s="3">
        <f>+D10+E10</f>
        <v>10042.656391701043</v>
      </c>
      <c r="D10" s="3">
        <f>+I10+N10</f>
        <v>5118.2377454644793</v>
      </c>
      <c r="E10" s="3">
        <f>+J10+O10</f>
        <v>4924.4186462365624</v>
      </c>
      <c r="G10" s="6">
        <v>13</v>
      </c>
      <c r="H10" s="3">
        <f>+I10+J10</f>
        <v>6876.6083087986008</v>
      </c>
      <c r="I10" s="3">
        <v>3538.2747582168413</v>
      </c>
      <c r="J10" s="3">
        <v>3338.3335505817595</v>
      </c>
      <c r="K10" s="1"/>
      <c r="L10" s="6">
        <v>13</v>
      </c>
      <c r="M10" s="3">
        <f>+N10+O10</f>
        <v>3166.0480829024405</v>
      </c>
      <c r="N10" s="3">
        <v>1579.9629872476378</v>
      </c>
      <c r="O10" s="3">
        <v>1586.0850956548027</v>
      </c>
    </row>
    <row r="11" spans="2:15" x14ac:dyDescent="0.2">
      <c r="B11" s="6">
        <v>14</v>
      </c>
      <c r="C11" s="3">
        <f t="shared" ref="C11:C27" si="0">+D11+E11</f>
        <v>10234.864366977765</v>
      </c>
      <c r="D11" s="3">
        <f t="shared" ref="D11:E26" si="1">+I11+N11</f>
        <v>5214.9585146853115</v>
      </c>
      <c r="E11" s="3">
        <f t="shared" si="1"/>
        <v>5019.9058522924533</v>
      </c>
      <c r="G11" s="6">
        <v>14</v>
      </c>
      <c r="H11" s="3">
        <f t="shared" ref="H11:H27" si="2">+I11+J11</f>
        <v>7042.6655419836752</v>
      </c>
      <c r="I11" s="3">
        <v>3625.8366221763386</v>
      </c>
      <c r="J11" s="3">
        <v>3416.8289198073362</v>
      </c>
      <c r="K11" s="1"/>
      <c r="L11" s="6">
        <v>14</v>
      </c>
      <c r="M11" s="3">
        <f t="shared" ref="M11:M27" si="3">+N11+O11</f>
        <v>3192.19882499409</v>
      </c>
      <c r="N11" s="3">
        <v>1589.1218925089729</v>
      </c>
      <c r="O11" s="3">
        <v>1603.0769324851171</v>
      </c>
    </row>
    <row r="12" spans="2:15" x14ac:dyDescent="0.2">
      <c r="B12" s="7" t="s">
        <v>1</v>
      </c>
      <c r="C12" s="3">
        <f t="shared" si="0"/>
        <v>54205.780828058865</v>
      </c>
      <c r="D12" s="3">
        <f t="shared" si="1"/>
        <v>27527.067240984394</v>
      </c>
      <c r="E12" s="3">
        <f t="shared" si="1"/>
        <v>26678.713587074468</v>
      </c>
      <c r="G12" s="7" t="s">
        <v>1</v>
      </c>
      <c r="H12" s="3">
        <f t="shared" si="2"/>
        <v>37782.613930592066</v>
      </c>
      <c r="I12" s="3">
        <v>19431.721122750652</v>
      </c>
      <c r="J12" s="3">
        <v>18350.892807841417</v>
      </c>
      <c r="K12" s="1"/>
      <c r="L12" s="7" t="s">
        <v>1</v>
      </c>
      <c r="M12" s="3">
        <f t="shared" si="3"/>
        <v>16423.166897466792</v>
      </c>
      <c r="N12" s="3">
        <v>8095.3461182337414</v>
      </c>
      <c r="O12" s="3">
        <v>8327.8207792330522</v>
      </c>
    </row>
    <row r="13" spans="2:15" x14ac:dyDescent="0.2">
      <c r="B13" s="7" t="s">
        <v>2</v>
      </c>
      <c r="C13" s="3">
        <f t="shared" si="0"/>
        <v>66149.671119893959</v>
      </c>
      <c r="D13" s="3">
        <f t="shared" si="1"/>
        <v>33392.042823128431</v>
      </c>
      <c r="E13" s="3">
        <f t="shared" si="1"/>
        <v>32757.628296765535</v>
      </c>
      <c r="G13" s="7" t="s">
        <v>2</v>
      </c>
      <c r="H13" s="3">
        <f t="shared" si="2"/>
        <v>46784.199130344234</v>
      </c>
      <c r="I13" s="3">
        <v>23983.469576869833</v>
      </c>
      <c r="J13" s="3">
        <v>22800.729553474401</v>
      </c>
      <c r="K13" s="1"/>
      <c r="L13" s="7" t="s">
        <v>2</v>
      </c>
      <c r="M13" s="3">
        <f t="shared" si="3"/>
        <v>19365.471989549733</v>
      </c>
      <c r="N13" s="3">
        <v>9408.5732462585984</v>
      </c>
      <c r="O13" s="3">
        <v>9956.8987432911345</v>
      </c>
    </row>
    <row r="14" spans="2:15" x14ac:dyDescent="0.2">
      <c r="B14" s="7" t="s">
        <v>3</v>
      </c>
      <c r="C14" s="3">
        <f t="shared" si="0"/>
        <v>79990.963646681645</v>
      </c>
      <c r="D14" s="3">
        <f t="shared" si="1"/>
        <v>40427.045018526158</v>
      </c>
      <c r="E14" s="3">
        <f t="shared" si="1"/>
        <v>39563.918628155487</v>
      </c>
      <c r="G14" s="7" t="s">
        <v>3</v>
      </c>
      <c r="H14" s="3">
        <f t="shared" si="2"/>
        <v>56866.165157716561</v>
      </c>
      <c r="I14" s="3">
        <v>29194.274145355437</v>
      </c>
      <c r="J14" s="3">
        <v>27671.89101236112</v>
      </c>
      <c r="K14" s="1"/>
      <c r="L14" s="7" t="s">
        <v>3</v>
      </c>
      <c r="M14" s="3">
        <f t="shared" si="3"/>
        <v>23124.798488965087</v>
      </c>
      <c r="N14" s="3">
        <v>11232.770873170721</v>
      </c>
      <c r="O14" s="3">
        <v>11892.027615794366</v>
      </c>
    </row>
    <row r="15" spans="2:15" x14ac:dyDescent="0.2">
      <c r="B15" s="7" t="s">
        <v>4</v>
      </c>
      <c r="C15" s="3">
        <f t="shared" si="0"/>
        <v>81840.672960589989</v>
      </c>
      <c r="D15" s="3">
        <f t="shared" si="1"/>
        <v>41531.798679074687</v>
      </c>
      <c r="E15" s="3">
        <f t="shared" si="1"/>
        <v>40308.874281515295</v>
      </c>
      <c r="G15" s="7" t="s">
        <v>4</v>
      </c>
      <c r="H15" s="3">
        <f t="shared" si="2"/>
        <v>58004.205176582</v>
      </c>
      <c r="I15" s="3">
        <v>29861.922832232442</v>
      </c>
      <c r="J15" s="3">
        <v>28142.282344349558</v>
      </c>
      <c r="K15" s="1"/>
      <c r="L15" s="7" t="s">
        <v>4</v>
      </c>
      <c r="M15" s="3">
        <f t="shared" si="3"/>
        <v>23836.467784007982</v>
      </c>
      <c r="N15" s="3">
        <v>11669.875846842244</v>
      </c>
      <c r="O15" s="3">
        <v>12166.591937165736</v>
      </c>
    </row>
    <row r="16" spans="2:15" x14ac:dyDescent="0.2">
      <c r="B16" s="7" t="s">
        <v>5</v>
      </c>
      <c r="C16" s="3">
        <f t="shared" si="0"/>
        <v>81916.737073198659</v>
      </c>
      <c r="D16" s="3">
        <f t="shared" si="1"/>
        <v>41339.206629752691</v>
      </c>
      <c r="E16" s="3">
        <f t="shared" si="1"/>
        <v>40577.530443445969</v>
      </c>
      <c r="G16" s="7" t="s">
        <v>5</v>
      </c>
      <c r="H16" s="3">
        <f t="shared" si="2"/>
        <v>57740.710393518704</v>
      </c>
      <c r="I16" s="3">
        <v>29513.598385186837</v>
      </c>
      <c r="J16" s="3">
        <v>28227.112008331871</v>
      </c>
      <c r="K16" s="1"/>
      <c r="L16" s="7" t="s">
        <v>5</v>
      </c>
      <c r="M16" s="3">
        <f t="shared" si="3"/>
        <v>24176.026679679951</v>
      </c>
      <c r="N16" s="3">
        <v>11825.608244565854</v>
      </c>
      <c r="O16" s="3">
        <v>12350.418435114098</v>
      </c>
    </row>
    <row r="17" spans="2:15" x14ac:dyDescent="0.2">
      <c r="B17" s="7" t="s">
        <v>6</v>
      </c>
      <c r="C17" s="3">
        <f t="shared" si="0"/>
        <v>89932.189206145064</v>
      </c>
      <c r="D17" s="3">
        <f t="shared" si="1"/>
        <v>45272.446849764448</v>
      </c>
      <c r="E17" s="3">
        <f t="shared" si="1"/>
        <v>44659.742356380608</v>
      </c>
      <c r="G17" s="7" t="s">
        <v>6</v>
      </c>
      <c r="H17" s="3">
        <f t="shared" si="2"/>
        <v>63336.583291819072</v>
      </c>
      <c r="I17" s="3">
        <v>32228.742571791692</v>
      </c>
      <c r="J17" s="3">
        <v>31107.84072002738</v>
      </c>
      <c r="K17" s="1"/>
      <c r="L17" s="7" t="s">
        <v>6</v>
      </c>
      <c r="M17" s="3">
        <f t="shared" si="3"/>
        <v>26595.605914325984</v>
      </c>
      <c r="N17" s="3">
        <v>13043.704277972758</v>
      </c>
      <c r="O17" s="3">
        <v>13551.901636353228</v>
      </c>
    </row>
    <row r="18" spans="2:15" x14ac:dyDescent="0.2">
      <c r="B18" s="7" t="s">
        <v>7</v>
      </c>
      <c r="C18" s="3">
        <f t="shared" si="0"/>
        <v>94199.797308290465</v>
      </c>
      <c r="D18" s="3">
        <f t="shared" si="1"/>
        <v>47214.61992403584</v>
      </c>
      <c r="E18" s="3">
        <f t="shared" si="1"/>
        <v>46985.177384254624</v>
      </c>
      <c r="G18" s="7" t="s">
        <v>7</v>
      </c>
      <c r="H18" s="3">
        <f t="shared" si="2"/>
        <v>66624.749703324807</v>
      </c>
      <c r="I18" s="3">
        <v>33650.809897439853</v>
      </c>
      <c r="J18" s="3">
        <v>32973.939805884955</v>
      </c>
      <c r="K18" s="1"/>
      <c r="L18" s="7" t="s">
        <v>7</v>
      </c>
      <c r="M18" s="3">
        <f t="shared" si="3"/>
        <v>27575.047604965657</v>
      </c>
      <c r="N18" s="3">
        <v>13563.810026595987</v>
      </c>
      <c r="O18" s="3">
        <v>14011.23757836967</v>
      </c>
    </row>
    <row r="19" spans="2:15" x14ac:dyDescent="0.2">
      <c r="B19" s="7" t="s">
        <v>8</v>
      </c>
      <c r="C19" s="3">
        <f t="shared" si="0"/>
        <v>94897.129630251744</v>
      </c>
      <c r="D19" s="3">
        <f t="shared" si="1"/>
        <v>47181.686212916466</v>
      </c>
      <c r="E19" s="3">
        <f t="shared" si="1"/>
        <v>47715.443417335278</v>
      </c>
      <c r="G19" s="7" t="s">
        <v>8</v>
      </c>
      <c r="H19" s="3">
        <f t="shared" si="2"/>
        <v>67601.522338273615</v>
      </c>
      <c r="I19" s="3">
        <v>33732.298871954736</v>
      </c>
      <c r="J19" s="3">
        <v>33869.223466318872</v>
      </c>
      <c r="K19" s="1"/>
      <c r="L19" s="7" t="s">
        <v>8</v>
      </c>
      <c r="M19" s="3">
        <f t="shared" si="3"/>
        <v>27295.607291978136</v>
      </c>
      <c r="N19" s="3">
        <v>13449.387340961728</v>
      </c>
      <c r="O19" s="3">
        <v>13846.21995101641</v>
      </c>
    </row>
    <row r="20" spans="2:15" x14ac:dyDescent="0.2">
      <c r="B20" s="7" t="s">
        <v>9</v>
      </c>
      <c r="C20" s="3">
        <f t="shared" si="0"/>
        <v>87373.511703856129</v>
      </c>
      <c r="D20" s="3">
        <f t="shared" si="1"/>
        <v>42898.298261788994</v>
      </c>
      <c r="E20" s="3">
        <f t="shared" si="1"/>
        <v>44475.213442067135</v>
      </c>
      <c r="G20" s="7" t="s">
        <v>9</v>
      </c>
      <c r="H20" s="3">
        <f t="shared" si="2"/>
        <v>62691.560283217957</v>
      </c>
      <c r="I20" s="3">
        <v>30730.996323456246</v>
      </c>
      <c r="J20" s="3">
        <v>31960.563959761712</v>
      </c>
      <c r="K20" s="1"/>
      <c r="L20" s="7" t="s">
        <v>9</v>
      </c>
      <c r="M20" s="3">
        <f t="shared" si="3"/>
        <v>24681.951420638172</v>
      </c>
      <c r="N20" s="3">
        <v>12167.301938332748</v>
      </c>
      <c r="O20" s="3">
        <v>12514.649482305424</v>
      </c>
    </row>
    <row r="21" spans="2:15" x14ac:dyDescent="0.2">
      <c r="B21" s="7" t="s">
        <v>10</v>
      </c>
      <c r="C21" s="3">
        <f t="shared" si="0"/>
        <v>72868.969848505483</v>
      </c>
      <c r="D21" s="3">
        <f t="shared" si="1"/>
        <v>35299.161830025281</v>
      </c>
      <c r="E21" s="3">
        <f t="shared" si="1"/>
        <v>37569.808018480209</v>
      </c>
      <c r="G21" s="7" t="s">
        <v>10</v>
      </c>
      <c r="H21" s="3">
        <f t="shared" si="2"/>
        <v>52582.519377191282</v>
      </c>
      <c r="I21" s="3">
        <v>25233.397780297819</v>
      </c>
      <c r="J21" s="3">
        <v>27349.121596893463</v>
      </c>
      <c r="K21" s="1"/>
      <c r="L21" s="7" t="s">
        <v>10</v>
      </c>
      <c r="M21" s="3">
        <f t="shared" si="3"/>
        <v>20286.450471314209</v>
      </c>
      <c r="N21" s="3">
        <v>10065.764049727461</v>
      </c>
      <c r="O21" s="3">
        <v>10220.686421586746</v>
      </c>
    </row>
    <row r="22" spans="2:15" x14ac:dyDescent="0.2">
      <c r="B22" s="7" t="s">
        <v>11</v>
      </c>
      <c r="C22" s="3">
        <f t="shared" si="0"/>
        <v>58868.126179247687</v>
      </c>
      <c r="D22" s="3">
        <f t="shared" si="1"/>
        <v>28305.611123020277</v>
      </c>
      <c r="E22" s="3">
        <f t="shared" si="1"/>
        <v>30562.515056227407</v>
      </c>
      <c r="G22" s="7" t="s">
        <v>11</v>
      </c>
      <c r="H22" s="3">
        <f t="shared" si="2"/>
        <v>42641.69220532036</v>
      </c>
      <c r="I22" s="3">
        <v>20070.75288905725</v>
      </c>
      <c r="J22" s="3">
        <v>22570.939316263106</v>
      </c>
      <c r="K22" s="1"/>
      <c r="L22" s="7" t="s">
        <v>11</v>
      </c>
      <c r="M22" s="3">
        <f t="shared" si="3"/>
        <v>16226.433973927327</v>
      </c>
      <c r="N22" s="3">
        <v>8234.8582339630266</v>
      </c>
      <c r="O22" s="3">
        <v>7991.5757399642998</v>
      </c>
    </row>
    <row r="23" spans="2:15" x14ac:dyDescent="0.2">
      <c r="B23" s="7" t="s">
        <v>12</v>
      </c>
      <c r="C23" s="3">
        <f t="shared" si="0"/>
        <v>55192.4100493898</v>
      </c>
      <c r="D23" s="3">
        <f t="shared" si="1"/>
        <v>26099.013026472807</v>
      </c>
      <c r="E23" s="3">
        <f t="shared" si="1"/>
        <v>29093.39702291699</v>
      </c>
      <c r="G23" s="7" t="s">
        <v>12</v>
      </c>
      <c r="H23" s="3">
        <f t="shared" si="2"/>
        <v>40077.366497598443</v>
      </c>
      <c r="I23" s="3">
        <v>18335.530366070507</v>
      </c>
      <c r="J23" s="3">
        <v>21741.836131527936</v>
      </c>
      <c r="K23" s="1"/>
      <c r="L23" s="7" t="s">
        <v>12</v>
      </c>
      <c r="M23" s="3">
        <f t="shared" si="3"/>
        <v>15115.043551791356</v>
      </c>
      <c r="N23" s="3">
        <v>7763.482660402301</v>
      </c>
      <c r="O23" s="3">
        <v>7351.5608913890546</v>
      </c>
    </row>
    <row r="24" spans="2:15" x14ac:dyDescent="0.2">
      <c r="B24" s="7" t="s">
        <v>20</v>
      </c>
      <c r="C24" s="3">
        <f t="shared" si="0"/>
        <v>49566.176370731802</v>
      </c>
      <c r="D24" s="3">
        <f t="shared" si="1"/>
        <v>22914.175625974869</v>
      </c>
      <c r="E24" s="3">
        <f t="shared" si="1"/>
        <v>26652.00074475693</v>
      </c>
      <c r="G24" s="7" t="s">
        <v>20</v>
      </c>
      <c r="H24" s="3">
        <f t="shared" si="2"/>
        <v>36044.421006662757</v>
      </c>
      <c r="I24" s="3">
        <v>15995.571416829516</v>
      </c>
      <c r="J24" s="3">
        <v>20048.84958983324</v>
      </c>
      <c r="K24" s="1"/>
      <c r="L24" s="7" t="s">
        <v>20</v>
      </c>
      <c r="M24" s="3">
        <f t="shared" si="3"/>
        <v>13521.75536406904</v>
      </c>
      <c r="N24" s="3">
        <v>6918.6042091453528</v>
      </c>
      <c r="O24" s="3">
        <v>6603.1511549236875</v>
      </c>
    </row>
    <row r="25" spans="2:15" x14ac:dyDescent="0.2">
      <c r="B25" s="7" t="s">
        <v>21</v>
      </c>
      <c r="C25" s="3">
        <f t="shared" si="0"/>
        <v>37129.298088873576</v>
      </c>
      <c r="D25" s="3">
        <f t="shared" si="1"/>
        <v>16635.206271404848</v>
      </c>
      <c r="E25" s="3">
        <f t="shared" si="1"/>
        <v>20494.091817468732</v>
      </c>
      <c r="G25" s="7" t="s">
        <v>21</v>
      </c>
      <c r="H25" s="3">
        <f t="shared" si="2"/>
        <v>26981.100469531859</v>
      </c>
      <c r="I25" s="3">
        <v>11525.060550806054</v>
      </c>
      <c r="J25" s="3">
        <v>15456.039918725804</v>
      </c>
      <c r="L25" s="7" t="s">
        <v>21</v>
      </c>
      <c r="M25" s="3">
        <f t="shared" si="3"/>
        <v>10148.197619341721</v>
      </c>
      <c r="N25" s="3">
        <v>5110.1457205987936</v>
      </c>
      <c r="O25" s="3">
        <v>5038.0518987429268</v>
      </c>
    </row>
    <row r="26" spans="2:15" x14ac:dyDescent="0.2">
      <c r="B26" s="7" t="s">
        <v>22</v>
      </c>
      <c r="C26" s="3">
        <f t="shared" si="0"/>
        <v>22787.196097370499</v>
      </c>
      <c r="D26" s="3">
        <f t="shared" si="1"/>
        <v>9786.8184637980467</v>
      </c>
      <c r="E26" s="3">
        <f t="shared" si="1"/>
        <v>13000.377633572451</v>
      </c>
      <c r="G26" s="7" t="s">
        <v>22</v>
      </c>
      <c r="H26" s="3">
        <f t="shared" si="2"/>
        <v>16497.372617472978</v>
      </c>
      <c r="I26" s="3">
        <v>6697.9176770600843</v>
      </c>
      <c r="J26" s="3">
        <v>9799.4549404128938</v>
      </c>
      <c r="L26" s="7" t="s">
        <v>22</v>
      </c>
      <c r="M26" s="3">
        <f t="shared" si="3"/>
        <v>6289.8234798975191</v>
      </c>
      <c r="N26" s="3">
        <v>3088.9007867379628</v>
      </c>
      <c r="O26" s="3">
        <v>3200.9226931595563</v>
      </c>
    </row>
    <row r="27" spans="2:15" x14ac:dyDescent="0.2">
      <c r="B27" s="7" t="s">
        <v>23</v>
      </c>
      <c r="C27" s="3">
        <f t="shared" si="0"/>
        <v>14736.329130263701</v>
      </c>
      <c r="D27" s="3">
        <f t="shared" ref="D27:E27" si="4">+I27+N27</f>
        <v>6046.5119523911235</v>
      </c>
      <c r="E27" s="3">
        <f t="shared" si="4"/>
        <v>8689.8171778725773</v>
      </c>
      <c r="G27" s="7" t="s">
        <v>23</v>
      </c>
      <c r="H27" s="3">
        <f t="shared" si="2"/>
        <v>10584.243060580728</v>
      </c>
      <c r="I27" s="3">
        <v>4037.1180320348167</v>
      </c>
      <c r="J27" s="3">
        <v>6547.1250285459118</v>
      </c>
      <c r="L27" s="7" t="s">
        <v>23</v>
      </c>
      <c r="M27" s="3">
        <f t="shared" si="3"/>
        <v>4152.0860696829732</v>
      </c>
      <c r="N27" s="3">
        <v>2009.393920356307</v>
      </c>
      <c r="O27" s="3">
        <v>2142.6921493266659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41C92-AFE4-4897-ABC8-D91D0D9BE533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2042</v>
      </c>
      <c r="C4" s="14"/>
      <c r="D4" s="14"/>
      <c r="E4" s="14"/>
      <c r="G4" s="14">
        <f>+B4</f>
        <v>2042</v>
      </c>
      <c r="H4" s="14"/>
      <c r="I4" s="14"/>
      <c r="J4" s="14"/>
      <c r="K4" s="1"/>
      <c r="L4" s="14">
        <f>+B4</f>
        <v>2042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1061683.0551644824</v>
      </c>
      <c r="D9" s="2">
        <f>SUM(D10:D27)</f>
        <v>521837.22340854432</v>
      </c>
      <c r="E9" s="2">
        <f>SUM(E10:E27)</f>
        <v>539845.83175593812</v>
      </c>
      <c r="G9" s="5" t="s">
        <v>13</v>
      </c>
      <c r="H9" s="2">
        <f>SUM(H10:H27)</f>
        <v>756905.16955312039</v>
      </c>
      <c r="I9" s="2">
        <f>SUM(I10:I27)</f>
        <v>371297.51653607987</v>
      </c>
      <c r="J9" s="2">
        <f>SUM(J10:J27)</f>
        <v>385607.65301704034</v>
      </c>
      <c r="K9" s="1"/>
      <c r="L9" s="5" t="s">
        <v>13</v>
      </c>
      <c r="M9" s="2">
        <f>SUM(M10:M27)</f>
        <v>304777.88561136217</v>
      </c>
      <c r="N9" s="2">
        <f>SUM(N10:N27)</f>
        <v>150539.70687246439</v>
      </c>
      <c r="O9" s="2">
        <f>SUM(O10:O27)</f>
        <v>154238.17873889778</v>
      </c>
    </row>
    <row r="10" spans="2:15" x14ac:dyDescent="0.2">
      <c r="B10" s="6">
        <v>13</v>
      </c>
      <c r="C10" s="3">
        <f>+D10+E10</f>
        <v>9818.1649443191163</v>
      </c>
      <c r="D10" s="3">
        <f>+I10+N10</f>
        <v>5003.8138796476051</v>
      </c>
      <c r="E10" s="3">
        <f>+J10+O10</f>
        <v>4814.3510646715113</v>
      </c>
      <c r="G10" s="6">
        <v>13</v>
      </c>
      <c r="H10" s="3">
        <f>+I10+J10</f>
        <v>6731.2568358521467</v>
      </c>
      <c r="I10" s="3">
        <v>3463.2249507896222</v>
      </c>
      <c r="J10" s="3">
        <v>3268.0318850625245</v>
      </c>
      <c r="K10" s="1"/>
      <c r="L10" s="6">
        <v>13</v>
      </c>
      <c r="M10" s="3">
        <f>+N10+O10</f>
        <v>3086.9081084669697</v>
      </c>
      <c r="N10" s="3">
        <v>1540.5889288579831</v>
      </c>
      <c r="O10" s="3">
        <v>1546.3191796089866</v>
      </c>
    </row>
    <row r="11" spans="2:15" x14ac:dyDescent="0.2">
      <c r="B11" s="6">
        <v>14</v>
      </c>
      <c r="C11" s="3">
        <f t="shared" ref="C11:C27" si="0">+D11+E11</f>
        <v>10029.048146888283</v>
      </c>
      <c r="D11" s="3">
        <f t="shared" ref="D11:E26" si="1">+I11+N11</f>
        <v>5110.0423642371952</v>
      </c>
      <c r="E11" s="3">
        <f t="shared" si="1"/>
        <v>4919.0057826510865</v>
      </c>
      <c r="G11" s="6">
        <v>14</v>
      </c>
      <c r="H11" s="3">
        <f t="shared" ref="H11:H27" si="2">+I11+J11</f>
        <v>6909.4913932932504</v>
      </c>
      <c r="I11" s="3">
        <v>3556.9824070759514</v>
      </c>
      <c r="J11" s="3">
        <v>3352.508986217299</v>
      </c>
      <c r="K11" s="1"/>
      <c r="L11" s="6">
        <v>14</v>
      </c>
      <c r="M11" s="3">
        <f t="shared" ref="M11:M27" si="3">+N11+O11</f>
        <v>3119.5567535950318</v>
      </c>
      <c r="N11" s="3">
        <v>1553.059957161244</v>
      </c>
      <c r="O11" s="3">
        <v>1566.4967964337877</v>
      </c>
    </row>
    <row r="12" spans="2:15" x14ac:dyDescent="0.2">
      <c r="B12" s="7" t="s">
        <v>1</v>
      </c>
      <c r="C12" s="3">
        <f t="shared" si="0"/>
        <v>52981.362216551599</v>
      </c>
      <c r="D12" s="3">
        <f t="shared" si="1"/>
        <v>26976.772710368259</v>
      </c>
      <c r="E12" s="3">
        <f t="shared" si="1"/>
        <v>26004.589506183336</v>
      </c>
      <c r="G12" s="7" t="s">
        <v>1</v>
      </c>
      <c r="H12" s="3">
        <f t="shared" si="2"/>
        <v>36973.741438340796</v>
      </c>
      <c r="I12" s="3">
        <v>19064.847665231875</v>
      </c>
      <c r="J12" s="3">
        <v>17908.893773108921</v>
      </c>
      <c r="K12" s="1"/>
      <c r="L12" s="7" t="s">
        <v>1</v>
      </c>
      <c r="M12" s="3">
        <f t="shared" si="3"/>
        <v>16007.620778210801</v>
      </c>
      <c r="N12" s="3">
        <v>7911.9250451363851</v>
      </c>
      <c r="O12" s="3">
        <v>8095.6957330744162</v>
      </c>
    </row>
    <row r="13" spans="2:15" x14ac:dyDescent="0.2">
      <c r="B13" s="7" t="s">
        <v>2</v>
      </c>
      <c r="C13" s="3">
        <f t="shared" si="0"/>
        <v>62451.932084422151</v>
      </c>
      <c r="D13" s="3">
        <f t="shared" si="1"/>
        <v>31448.058551573886</v>
      </c>
      <c r="E13" s="3">
        <f t="shared" si="1"/>
        <v>31003.873532848265</v>
      </c>
      <c r="G13" s="7" t="s">
        <v>2</v>
      </c>
      <c r="H13" s="3">
        <f t="shared" si="2"/>
        <v>44215.463706667419</v>
      </c>
      <c r="I13" s="3">
        <v>22611.960465597353</v>
      </c>
      <c r="J13" s="3">
        <v>21603.503241070066</v>
      </c>
      <c r="K13" s="1"/>
      <c r="L13" s="7" t="s">
        <v>2</v>
      </c>
      <c r="M13" s="3">
        <f t="shared" si="3"/>
        <v>18236.468377754733</v>
      </c>
      <c r="N13" s="3">
        <v>8836.0980859765314</v>
      </c>
      <c r="O13" s="3">
        <v>9400.3702917781993</v>
      </c>
    </row>
    <row r="14" spans="2:15" x14ac:dyDescent="0.2">
      <c r="B14" s="7" t="s">
        <v>3</v>
      </c>
      <c r="C14" s="3">
        <f t="shared" si="0"/>
        <v>78635.082164977881</v>
      </c>
      <c r="D14" s="3">
        <f t="shared" si="1"/>
        <v>39755.186948761417</v>
      </c>
      <c r="E14" s="3">
        <f t="shared" si="1"/>
        <v>38879.895216216471</v>
      </c>
      <c r="G14" s="7" t="s">
        <v>3</v>
      </c>
      <c r="H14" s="3">
        <f t="shared" si="2"/>
        <v>55957.284307635411</v>
      </c>
      <c r="I14" s="3">
        <v>28739.673723524545</v>
      </c>
      <c r="J14" s="3">
        <v>27217.610584110866</v>
      </c>
      <c r="K14" s="1"/>
      <c r="L14" s="7" t="s">
        <v>3</v>
      </c>
      <c r="M14" s="3">
        <f t="shared" si="3"/>
        <v>22677.797857342477</v>
      </c>
      <c r="N14" s="3">
        <v>11015.513225236871</v>
      </c>
      <c r="O14" s="3">
        <v>11662.284632105604</v>
      </c>
    </row>
    <row r="15" spans="2:15" x14ac:dyDescent="0.2">
      <c r="B15" s="7" t="s">
        <v>4</v>
      </c>
      <c r="C15" s="3">
        <f t="shared" si="0"/>
        <v>81328.770957765257</v>
      </c>
      <c r="D15" s="3">
        <f t="shared" si="1"/>
        <v>41239.659760984148</v>
      </c>
      <c r="E15" s="3">
        <f t="shared" si="1"/>
        <v>40089.111196781108</v>
      </c>
      <c r="G15" s="7" t="s">
        <v>4</v>
      </c>
      <c r="H15" s="3">
        <f t="shared" si="2"/>
        <v>57685.676705944636</v>
      </c>
      <c r="I15" s="3">
        <v>29679.314351039593</v>
      </c>
      <c r="J15" s="3">
        <v>28006.362354905043</v>
      </c>
      <c r="K15" s="1"/>
      <c r="L15" s="7" t="s">
        <v>4</v>
      </c>
      <c r="M15" s="3">
        <f t="shared" si="3"/>
        <v>23643.094251820621</v>
      </c>
      <c r="N15" s="3">
        <v>11560.345409944555</v>
      </c>
      <c r="O15" s="3">
        <v>12082.748841876066</v>
      </c>
    </row>
    <row r="16" spans="2:15" x14ac:dyDescent="0.2">
      <c r="B16" s="7" t="s">
        <v>5</v>
      </c>
      <c r="C16" s="3">
        <f t="shared" si="0"/>
        <v>81790.051509471872</v>
      </c>
      <c r="D16" s="3">
        <f t="shared" si="1"/>
        <v>41293.901103190277</v>
      </c>
      <c r="E16" s="3">
        <f t="shared" si="1"/>
        <v>40496.150406281602</v>
      </c>
      <c r="G16" s="7" t="s">
        <v>5</v>
      </c>
      <c r="H16" s="3">
        <f t="shared" si="2"/>
        <v>57683.395720657238</v>
      </c>
      <c r="I16" s="3">
        <v>29502.13695958694</v>
      </c>
      <c r="J16" s="3">
        <v>28181.258761070294</v>
      </c>
      <c r="K16" s="1"/>
      <c r="L16" s="7" t="s">
        <v>5</v>
      </c>
      <c r="M16" s="3">
        <f t="shared" si="3"/>
        <v>24106.655788814649</v>
      </c>
      <c r="N16" s="3">
        <v>11791.764143603339</v>
      </c>
      <c r="O16" s="3">
        <v>12314.891645211308</v>
      </c>
    </row>
    <row r="17" spans="2:15" x14ac:dyDescent="0.2">
      <c r="B17" s="7" t="s">
        <v>6</v>
      </c>
      <c r="C17" s="3">
        <f t="shared" si="0"/>
        <v>87566.3848778377</v>
      </c>
      <c r="D17" s="3">
        <f t="shared" si="1"/>
        <v>44111.421031843915</v>
      </c>
      <c r="E17" s="3">
        <f t="shared" si="1"/>
        <v>43454.963845993778</v>
      </c>
      <c r="G17" s="7" t="s">
        <v>6</v>
      </c>
      <c r="H17" s="3">
        <f t="shared" si="2"/>
        <v>61682.297022984363</v>
      </c>
      <c r="I17" s="3">
        <v>31413.248765768451</v>
      </c>
      <c r="J17" s="3">
        <v>30269.048257215909</v>
      </c>
      <c r="K17" s="1"/>
      <c r="L17" s="7" t="s">
        <v>6</v>
      </c>
      <c r="M17" s="3">
        <f t="shared" si="3"/>
        <v>25884.087854853336</v>
      </c>
      <c r="N17" s="3">
        <v>12698.172266075464</v>
      </c>
      <c r="O17" s="3">
        <v>13185.915588777871</v>
      </c>
    </row>
    <row r="18" spans="2:15" x14ac:dyDescent="0.2">
      <c r="B18" s="7" t="s">
        <v>7</v>
      </c>
      <c r="C18" s="3">
        <f t="shared" si="0"/>
        <v>93676.433719942142</v>
      </c>
      <c r="D18" s="3">
        <f t="shared" si="1"/>
        <v>46975.692742452477</v>
      </c>
      <c r="E18" s="3">
        <f t="shared" si="1"/>
        <v>46700.740977489666</v>
      </c>
      <c r="G18" s="7" t="s">
        <v>7</v>
      </c>
      <c r="H18" s="3">
        <f t="shared" si="2"/>
        <v>66240.809940011357</v>
      </c>
      <c r="I18" s="3">
        <v>33481.989882068519</v>
      </c>
      <c r="J18" s="3">
        <v>32758.820057942845</v>
      </c>
      <c r="K18" s="1"/>
      <c r="L18" s="7" t="s">
        <v>7</v>
      </c>
      <c r="M18" s="3">
        <f t="shared" si="3"/>
        <v>27435.623779930782</v>
      </c>
      <c r="N18" s="3">
        <v>13493.702860383961</v>
      </c>
      <c r="O18" s="3">
        <v>13941.920919546821</v>
      </c>
    </row>
    <row r="19" spans="2:15" x14ac:dyDescent="0.2">
      <c r="B19" s="7" t="s">
        <v>8</v>
      </c>
      <c r="C19" s="3">
        <f t="shared" si="0"/>
        <v>94485.005759750318</v>
      </c>
      <c r="D19" s="3">
        <f t="shared" si="1"/>
        <v>47069.999924848918</v>
      </c>
      <c r="E19" s="3">
        <f t="shared" si="1"/>
        <v>47415.005834901393</v>
      </c>
      <c r="G19" s="7" t="s">
        <v>8</v>
      </c>
      <c r="H19" s="3">
        <f t="shared" si="2"/>
        <v>67265.415060964064</v>
      </c>
      <c r="I19" s="3">
        <v>33642.652943831476</v>
      </c>
      <c r="J19" s="3">
        <v>33622.762117132588</v>
      </c>
      <c r="K19" s="1"/>
      <c r="L19" s="7" t="s">
        <v>8</v>
      </c>
      <c r="M19" s="3">
        <f t="shared" si="3"/>
        <v>27219.590698786255</v>
      </c>
      <c r="N19" s="3">
        <v>13427.346981017447</v>
      </c>
      <c r="O19" s="3">
        <v>13792.243717768806</v>
      </c>
    </row>
    <row r="20" spans="2:15" x14ac:dyDescent="0.2">
      <c r="B20" s="7" t="s">
        <v>9</v>
      </c>
      <c r="C20" s="3">
        <f t="shared" si="0"/>
        <v>89624.097157551005</v>
      </c>
      <c r="D20" s="3">
        <f t="shared" si="1"/>
        <v>44002.275598260028</v>
      </c>
      <c r="E20" s="3">
        <f t="shared" si="1"/>
        <v>45621.821559290984</v>
      </c>
      <c r="G20" s="7" t="s">
        <v>9</v>
      </c>
      <c r="H20" s="3">
        <f t="shared" si="2"/>
        <v>64253.766342539631</v>
      </c>
      <c r="I20" s="3">
        <v>31510.188094394733</v>
      </c>
      <c r="J20" s="3">
        <v>32743.578248144899</v>
      </c>
      <c r="K20" s="1"/>
      <c r="L20" s="7" t="s">
        <v>9</v>
      </c>
      <c r="M20" s="3">
        <f t="shared" si="3"/>
        <v>25370.330815011384</v>
      </c>
      <c r="N20" s="3">
        <v>12492.087503865298</v>
      </c>
      <c r="O20" s="3">
        <v>12878.243311146087</v>
      </c>
    </row>
    <row r="21" spans="2:15" x14ac:dyDescent="0.2">
      <c r="B21" s="7" t="s">
        <v>10</v>
      </c>
      <c r="C21" s="3">
        <f t="shared" si="0"/>
        <v>75348.540212143649</v>
      </c>
      <c r="D21" s="3">
        <f t="shared" si="1"/>
        <v>36519.947563220507</v>
      </c>
      <c r="E21" s="3">
        <f t="shared" si="1"/>
        <v>38828.59264892315</v>
      </c>
      <c r="G21" s="7" t="s">
        <v>10</v>
      </c>
      <c r="H21" s="3">
        <f t="shared" si="2"/>
        <v>54356.404426220775</v>
      </c>
      <c r="I21" s="3">
        <v>26117.25601466951</v>
      </c>
      <c r="J21" s="3">
        <v>28239.148411551265</v>
      </c>
      <c r="K21" s="1"/>
      <c r="L21" s="7" t="s">
        <v>10</v>
      </c>
      <c r="M21" s="3">
        <f t="shared" si="3"/>
        <v>20992.135785922881</v>
      </c>
      <c r="N21" s="3">
        <v>10402.691548550998</v>
      </c>
      <c r="O21" s="3">
        <v>10589.444237371885</v>
      </c>
    </row>
    <row r="22" spans="2:15" x14ac:dyDescent="0.2">
      <c r="B22" s="7" t="s">
        <v>11</v>
      </c>
      <c r="C22" s="3">
        <f t="shared" si="0"/>
        <v>60207.374553858841</v>
      </c>
      <c r="D22" s="3">
        <f t="shared" si="1"/>
        <v>28981.619678574854</v>
      </c>
      <c r="E22" s="3">
        <f t="shared" si="1"/>
        <v>31225.75487528399</v>
      </c>
      <c r="G22" s="7" t="s">
        <v>11</v>
      </c>
      <c r="H22" s="3">
        <f t="shared" si="2"/>
        <v>43625.821082032911</v>
      </c>
      <c r="I22" s="3">
        <v>20579.501317092567</v>
      </c>
      <c r="J22" s="3">
        <v>23046.319764940345</v>
      </c>
      <c r="K22" s="1"/>
      <c r="L22" s="7" t="s">
        <v>11</v>
      </c>
      <c r="M22" s="3">
        <f t="shared" si="3"/>
        <v>16581.553471825933</v>
      </c>
      <c r="N22" s="3">
        <v>8402.1183614822894</v>
      </c>
      <c r="O22" s="3">
        <v>8179.4351103436447</v>
      </c>
    </row>
    <row r="23" spans="2:15" x14ac:dyDescent="0.2">
      <c r="B23" s="7" t="s">
        <v>12</v>
      </c>
      <c r="C23" s="3">
        <f t="shared" si="0"/>
        <v>54796.269276772291</v>
      </c>
      <c r="D23" s="3">
        <f t="shared" si="1"/>
        <v>25904.997263993078</v>
      </c>
      <c r="E23" s="3">
        <f t="shared" si="1"/>
        <v>28891.272012779209</v>
      </c>
      <c r="G23" s="7" t="s">
        <v>12</v>
      </c>
      <c r="H23" s="3">
        <f t="shared" si="2"/>
        <v>39805.778508453062</v>
      </c>
      <c r="I23" s="3">
        <v>18226.807467709743</v>
      </c>
      <c r="J23" s="3">
        <v>21578.971040743323</v>
      </c>
      <c r="K23" s="1"/>
      <c r="L23" s="7" t="s">
        <v>12</v>
      </c>
      <c r="M23" s="3">
        <f t="shared" si="3"/>
        <v>14990.490768319221</v>
      </c>
      <c r="N23" s="3">
        <v>7678.1897962833355</v>
      </c>
      <c r="O23" s="3">
        <v>7312.3009720358868</v>
      </c>
    </row>
    <row r="24" spans="2:15" x14ac:dyDescent="0.2">
      <c r="B24" s="7" t="s">
        <v>20</v>
      </c>
      <c r="C24" s="3">
        <f t="shared" si="0"/>
        <v>50495.684382662701</v>
      </c>
      <c r="D24" s="3">
        <f t="shared" si="1"/>
        <v>23338.683287316388</v>
      </c>
      <c r="E24" s="3">
        <f t="shared" si="1"/>
        <v>27157.00109534631</v>
      </c>
      <c r="G24" s="7" t="s">
        <v>20</v>
      </c>
      <c r="H24" s="3">
        <f t="shared" si="2"/>
        <v>36723.912756154314</v>
      </c>
      <c r="I24" s="3">
        <v>16310.302618667978</v>
      </c>
      <c r="J24" s="3">
        <v>20413.610137486332</v>
      </c>
      <c r="K24" s="1"/>
      <c r="L24" s="7" t="s">
        <v>20</v>
      </c>
      <c r="M24" s="3">
        <f t="shared" si="3"/>
        <v>13771.771626508387</v>
      </c>
      <c r="N24" s="3">
        <v>7028.3806686484086</v>
      </c>
      <c r="O24" s="3">
        <v>6743.3909578599787</v>
      </c>
    </row>
    <row r="25" spans="2:15" x14ac:dyDescent="0.2">
      <c r="B25" s="7" t="s">
        <v>21</v>
      </c>
      <c r="C25" s="3">
        <f t="shared" si="0"/>
        <v>38508.002857022992</v>
      </c>
      <c r="D25" s="3">
        <f t="shared" si="1"/>
        <v>17252.378268596243</v>
      </c>
      <c r="E25" s="3">
        <f t="shared" si="1"/>
        <v>21255.624588426752</v>
      </c>
      <c r="G25" s="7" t="s">
        <v>21</v>
      </c>
      <c r="H25" s="3">
        <f t="shared" si="2"/>
        <v>27976.125852735349</v>
      </c>
      <c r="I25" s="3">
        <v>11961.461267108929</v>
      </c>
      <c r="J25" s="3">
        <v>16014.664585626422</v>
      </c>
      <c r="L25" s="7" t="s">
        <v>21</v>
      </c>
      <c r="M25" s="3">
        <f t="shared" si="3"/>
        <v>10531.877004287644</v>
      </c>
      <c r="N25" s="3">
        <v>5290.9170014873143</v>
      </c>
      <c r="O25" s="3">
        <v>5240.9600028003297</v>
      </c>
    </row>
    <row r="26" spans="2:15" x14ac:dyDescent="0.2">
      <c r="B26" s="7" t="s">
        <v>22</v>
      </c>
      <c r="C26" s="3">
        <f t="shared" si="0"/>
        <v>24124.682596176237</v>
      </c>
      <c r="D26" s="3">
        <f t="shared" si="1"/>
        <v>10378.359134445735</v>
      </c>
      <c r="E26" s="3">
        <f t="shared" si="1"/>
        <v>13746.323461730502</v>
      </c>
      <c r="G26" s="7" t="s">
        <v>22</v>
      </c>
      <c r="H26" s="3">
        <f t="shared" si="2"/>
        <v>17456.510689013481</v>
      </c>
      <c r="I26" s="3">
        <v>7106.5414210308727</v>
      </c>
      <c r="J26" s="3">
        <v>10349.969267982609</v>
      </c>
      <c r="L26" s="7" t="s">
        <v>22</v>
      </c>
      <c r="M26" s="3">
        <f t="shared" si="3"/>
        <v>6668.171907162754</v>
      </c>
      <c r="N26" s="3">
        <v>3271.8177134148618</v>
      </c>
      <c r="O26" s="3">
        <v>3396.3541937478926</v>
      </c>
    </row>
    <row r="27" spans="2:15" x14ac:dyDescent="0.2">
      <c r="B27" s="7" t="s">
        <v>23</v>
      </c>
      <c r="C27" s="3">
        <f t="shared" si="0"/>
        <v>15816.167746368435</v>
      </c>
      <c r="D27" s="3">
        <f t="shared" ref="D27:E27" si="4">+I27+N27</f>
        <v>6474.413596229354</v>
      </c>
      <c r="E27" s="3">
        <f t="shared" si="4"/>
        <v>9341.7541501390806</v>
      </c>
      <c r="G27" s="7" t="s">
        <v>23</v>
      </c>
      <c r="H27" s="3">
        <f t="shared" si="2"/>
        <v>11362.017763620137</v>
      </c>
      <c r="I27" s="3">
        <v>4329.426220891266</v>
      </c>
      <c r="J27" s="3">
        <v>7032.591542728871</v>
      </c>
      <c r="L27" s="7" t="s">
        <v>23</v>
      </c>
      <c r="M27" s="3">
        <f t="shared" si="3"/>
        <v>4454.1499827482976</v>
      </c>
      <c r="N27" s="3">
        <v>2144.987375338088</v>
      </c>
      <c r="O27" s="3">
        <v>2309.1626074102096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7308-3826-476F-B37F-4CA398965B62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2043</v>
      </c>
      <c r="C4" s="14"/>
      <c r="D4" s="14"/>
      <c r="E4" s="14"/>
      <c r="G4" s="14">
        <f>+B4</f>
        <v>2043</v>
      </c>
      <c r="H4" s="14"/>
      <c r="I4" s="14"/>
      <c r="J4" s="14"/>
      <c r="K4" s="1"/>
      <c r="L4" s="14">
        <f>+B4</f>
        <v>2043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1060881.4990437874</v>
      </c>
      <c r="D9" s="2">
        <f>SUM(D10:D27)</f>
        <v>521194.6174930954</v>
      </c>
      <c r="E9" s="2">
        <f>SUM(E10:E27)</f>
        <v>539686.88155069167</v>
      </c>
      <c r="G9" s="5" t="s">
        <v>13</v>
      </c>
      <c r="H9" s="2">
        <f>SUM(H10:H27)</f>
        <v>756626.83114134823</v>
      </c>
      <c r="I9" s="2">
        <f>SUM(I10:I27)</f>
        <v>370993.98403275473</v>
      </c>
      <c r="J9" s="2">
        <f>SUM(J10:J27)</f>
        <v>385632.84710859321</v>
      </c>
      <c r="K9" s="1"/>
      <c r="L9" s="5" t="s">
        <v>13</v>
      </c>
      <c r="M9" s="2">
        <f>SUM(M10:M27)</f>
        <v>304254.66790243931</v>
      </c>
      <c r="N9" s="2">
        <f>SUM(N10:N27)</f>
        <v>150200.6334603407</v>
      </c>
      <c r="O9" s="2">
        <f>SUM(O10:O27)</f>
        <v>154054.03444209858</v>
      </c>
    </row>
    <row r="10" spans="2:15" x14ac:dyDescent="0.2">
      <c r="B10" s="6">
        <v>13</v>
      </c>
      <c r="C10" s="3">
        <f>+D10+E10</f>
        <v>9507.7031933718335</v>
      </c>
      <c r="D10" s="3">
        <f>+I10+N10</f>
        <v>4845.6052440923249</v>
      </c>
      <c r="E10" s="3">
        <f>+J10+O10</f>
        <v>4662.0979492795086</v>
      </c>
      <c r="G10" s="6">
        <v>13</v>
      </c>
      <c r="H10" s="3">
        <f>+I10+J10</f>
        <v>6526.4551484605254</v>
      </c>
      <c r="I10" s="3">
        <v>3357.6185725202567</v>
      </c>
      <c r="J10" s="3">
        <v>3168.8365759402686</v>
      </c>
      <c r="K10" s="1"/>
      <c r="L10" s="6">
        <v>13</v>
      </c>
      <c r="M10" s="3">
        <f>+N10+O10</f>
        <v>2981.2480449113082</v>
      </c>
      <c r="N10" s="3">
        <v>1487.9866715720682</v>
      </c>
      <c r="O10" s="3">
        <v>1493.2613733392398</v>
      </c>
    </row>
    <row r="11" spans="2:15" x14ac:dyDescent="0.2">
      <c r="B11" s="6">
        <v>14</v>
      </c>
      <c r="C11" s="3">
        <f t="shared" ref="C11:C27" si="0">+D11+E11</f>
        <v>9805.3673223501937</v>
      </c>
      <c r="D11" s="3">
        <f t="shared" ref="D11:E26" si="1">+I11+N11</f>
        <v>4996.0560269701518</v>
      </c>
      <c r="E11" s="3">
        <f t="shared" si="1"/>
        <v>4809.311295380041</v>
      </c>
      <c r="G11" s="6">
        <v>14</v>
      </c>
      <c r="H11" s="3">
        <f t="shared" ref="H11:H27" si="2">+I11+J11</f>
        <v>6763.4673471609058</v>
      </c>
      <c r="I11" s="3">
        <v>3481.5339222420134</v>
      </c>
      <c r="J11" s="3">
        <v>3281.9334249188919</v>
      </c>
      <c r="K11" s="1"/>
      <c r="L11" s="6">
        <v>14</v>
      </c>
      <c r="M11" s="3">
        <f t="shared" ref="M11:M27" si="3">+N11+O11</f>
        <v>3041.899975189287</v>
      </c>
      <c r="N11" s="3">
        <v>1514.5221047281382</v>
      </c>
      <c r="O11" s="3">
        <v>1527.3778704611491</v>
      </c>
    </row>
    <row r="12" spans="2:15" x14ac:dyDescent="0.2">
      <c r="B12" s="7" t="s">
        <v>1</v>
      </c>
      <c r="C12" s="3">
        <f t="shared" si="0"/>
        <v>51816.241278643574</v>
      </c>
      <c r="D12" s="3">
        <f t="shared" si="1"/>
        <v>26382.913812196181</v>
      </c>
      <c r="E12" s="3">
        <f t="shared" si="1"/>
        <v>25433.32746644739</v>
      </c>
      <c r="G12" s="7" t="s">
        <v>1</v>
      </c>
      <c r="H12" s="3">
        <f t="shared" si="2"/>
        <v>36200.742103108336</v>
      </c>
      <c r="I12" s="3">
        <v>18664.579604376617</v>
      </c>
      <c r="J12" s="3">
        <v>17536.162498731723</v>
      </c>
      <c r="K12" s="1"/>
      <c r="L12" s="7" t="s">
        <v>1</v>
      </c>
      <c r="M12" s="3">
        <f t="shared" si="3"/>
        <v>15615.499175535229</v>
      </c>
      <c r="N12" s="3">
        <v>7718.3342078195619</v>
      </c>
      <c r="O12" s="3">
        <v>7897.1649677156674</v>
      </c>
    </row>
    <row r="13" spans="2:15" x14ac:dyDescent="0.2">
      <c r="B13" s="7" t="s">
        <v>2</v>
      </c>
      <c r="C13" s="3">
        <f t="shared" si="0"/>
        <v>59049.435084980105</v>
      </c>
      <c r="D13" s="3">
        <f t="shared" si="1"/>
        <v>29767.375203245821</v>
      </c>
      <c r="E13" s="3">
        <f t="shared" si="1"/>
        <v>29282.059881734283</v>
      </c>
      <c r="G13" s="7" t="s">
        <v>2</v>
      </c>
      <c r="H13" s="3">
        <f t="shared" si="2"/>
        <v>41848.514811780085</v>
      </c>
      <c r="I13" s="3">
        <v>21424.09475383634</v>
      </c>
      <c r="J13" s="3">
        <v>20424.420057943746</v>
      </c>
      <c r="K13" s="1"/>
      <c r="L13" s="7" t="s">
        <v>2</v>
      </c>
      <c r="M13" s="3">
        <f t="shared" si="3"/>
        <v>17200.920273200019</v>
      </c>
      <c r="N13" s="3">
        <v>8343.2804494094835</v>
      </c>
      <c r="O13" s="3">
        <v>8857.6398237905378</v>
      </c>
    </row>
    <row r="14" spans="2:15" x14ac:dyDescent="0.2">
      <c r="B14" s="7" t="s">
        <v>3</v>
      </c>
      <c r="C14" s="3">
        <f t="shared" si="0"/>
        <v>76953.676630644884</v>
      </c>
      <c r="D14" s="3">
        <f t="shared" si="1"/>
        <v>38879.827085477744</v>
      </c>
      <c r="E14" s="3">
        <f t="shared" si="1"/>
        <v>38073.849545167148</v>
      </c>
      <c r="G14" s="7" t="s">
        <v>3</v>
      </c>
      <c r="H14" s="3">
        <f t="shared" si="2"/>
        <v>54811.677432472105</v>
      </c>
      <c r="I14" s="3">
        <v>28135.490686106677</v>
      </c>
      <c r="J14" s="3">
        <v>26676.186746365423</v>
      </c>
      <c r="K14" s="1"/>
      <c r="L14" s="7" t="s">
        <v>3</v>
      </c>
      <c r="M14" s="3">
        <f t="shared" si="3"/>
        <v>22141.999198172794</v>
      </c>
      <c r="N14" s="3">
        <v>10744.336399371068</v>
      </c>
      <c r="O14" s="3">
        <v>11397.662798801724</v>
      </c>
    </row>
    <row r="15" spans="2:15" x14ac:dyDescent="0.2">
      <c r="B15" s="7" t="s">
        <v>4</v>
      </c>
      <c r="C15" s="3">
        <f t="shared" si="0"/>
        <v>80503.523265990487</v>
      </c>
      <c r="D15" s="3">
        <f t="shared" si="1"/>
        <v>40785.11169326237</v>
      </c>
      <c r="E15" s="3">
        <f t="shared" si="1"/>
        <v>39718.411572728117</v>
      </c>
      <c r="G15" s="7" t="s">
        <v>4</v>
      </c>
      <c r="H15" s="3">
        <f t="shared" si="2"/>
        <v>57143.623668402783</v>
      </c>
      <c r="I15" s="3">
        <v>29379.107582605327</v>
      </c>
      <c r="J15" s="3">
        <v>27764.516085797452</v>
      </c>
      <c r="K15" s="1"/>
      <c r="L15" s="7" t="s">
        <v>4</v>
      </c>
      <c r="M15" s="3">
        <f t="shared" si="3"/>
        <v>23359.899597587704</v>
      </c>
      <c r="N15" s="3">
        <v>11406.004110657041</v>
      </c>
      <c r="O15" s="3">
        <v>11953.895486930665</v>
      </c>
    </row>
    <row r="16" spans="2:15" x14ac:dyDescent="0.2">
      <c r="B16" s="7" t="s">
        <v>5</v>
      </c>
      <c r="C16" s="3">
        <f t="shared" si="0"/>
        <v>81673.187339710916</v>
      </c>
      <c r="D16" s="3">
        <f t="shared" si="1"/>
        <v>41310.546679856438</v>
      </c>
      <c r="E16" s="3">
        <f t="shared" si="1"/>
        <v>40362.640659854485</v>
      </c>
      <c r="G16" s="7" t="s">
        <v>5</v>
      </c>
      <c r="H16" s="3">
        <f t="shared" si="2"/>
        <v>57634.827198842024</v>
      </c>
      <c r="I16" s="3">
        <v>29535.236173195539</v>
      </c>
      <c r="J16" s="3">
        <v>28099.591025646485</v>
      </c>
      <c r="K16" s="1"/>
      <c r="L16" s="7" t="s">
        <v>5</v>
      </c>
      <c r="M16" s="3">
        <f t="shared" si="3"/>
        <v>24038.360140868903</v>
      </c>
      <c r="N16" s="3">
        <v>11775.310506660901</v>
      </c>
      <c r="O16" s="3">
        <v>12263.049634208002</v>
      </c>
    </row>
    <row r="17" spans="2:15" x14ac:dyDescent="0.2">
      <c r="B17" s="7" t="s">
        <v>6</v>
      </c>
      <c r="C17" s="3">
        <f t="shared" si="0"/>
        <v>86148.141307519822</v>
      </c>
      <c r="D17" s="3">
        <f t="shared" si="1"/>
        <v>43420.081893624498</v>
      </c>
      <c r="E17" s="3">
        <f t="shared" si="1"/>
        <v>42728.059413895324</v>
      </c>
      <c r="G17" s="7" t="s">
        <v>6</v>
      </c>
      <c r="H17" s="3">
        <f t="shared" si="2"/>
        <v>60696.608603985791</v>
      </c>
      <c r="I17" s="3">
        <v>30932.309738182536</v>
      </c>
      <c r="J17" s="3">
        <v>29764.298865803255</v>
      </c>
      <c r="K17" s="1"/>
      <c r="L17" s="7" t="s">
        <v>6</v>
      </c>
      <c r="M17" s="3">
        <f t="shared" si="3"/>
        <v>25451.532703534031</v>
      </c>
      <c r="N17" s="3">
        <v>12487.77215544196</v>
      </c>
      <c r="O17" s="3">
        <v>12963.76054809207</v>
      </c>
    </row>
    <row r="18" spans="2:15" x14ac:dyDescent="0.2">
      <c r="B18" s="7" t="s">
        <v>7</v>
      </c>
      <c r="C18" s="3">
        <f t="shared" si="0"/>
        <v>92191.056549480068</v>
      </c>
      <c r="D18" s="3">
        <f t="shared" si="1"/>
        <v>46198.991302220689</v>
      </c>
      <c r="E18" s="3">
        <f t="shared" si="1"/>
        <v>45992.065247259387</v>
      </c>
      <c r="G18" s="7" t="s">
        <v>7</v>
      </c>
      <c r="H18" s="3">
        <f t="shared" si="2"/>
        <v>65178.869345964034</v>
      </c>
      <c r="I18" s="3">
        <v>32930.784167876191</v>
      </c>
      <c r="J18" s="3">
        <v>32248.085178087844</v>
      </c>
      <c r="K18" s="1"/>
      <c r="L18" s="7" t="s">
        <v>7</v>
      </c>
      <c r="M18" s="3">
        <f t="shared" si="3"/>
        <v>27012.187203516041</v>
      </c>
      <c r="N18" s="3">
        <v>13268.207134344495</v>
      </c>
      <c r="O18" s="3">
        <v>13743.980069171545</v>
      </c>
    </row>
    <row r="19" spans="2:15" x14ac:dyDescent="0.2">
      <c r="B19" s="7" t="s">
        <v>8</v>
      </c>
      <c r="C19" s="3">
        <f t="shared" si="0"/>
        <v>94708.99650620707</v>
      </c>
      <c r="D19" s="3">
        <f t="shared" si="1"/>
        <v>47185.670252666925</v>
      </c>
      <c r="E19" s="3">
        <f t="shared" si="1"/>
        <v>47523.326253540137</v>
      </c>
      <c r="G19" s="7" t="s">
        <v>8</v>
      </c>
      <c r="H19" s="3">
        <f t="shared" si="2"/>
        <v>67384.293666960206</v>
      </c>
      <c r="I19" s="3">
        <v>33716.065516284034</v>
      </c>
      <c r="J19" s="3">
        <v>33668.228150676179</v>
      </c>
      <c r="K19" s="1"/>
      <c r="L19" s="7" t="s">
        <v>8</v>
      </c>
      <c r="M19" s="3">
        <f t="shared" si="3"/>
        <v>27324.702839246849</v>
      </c>
      <c r="N19" s="3">
        <v>13469.604736382893</v>
      </c>
      <c r="O19" s="3">
        <v>13855.098102863958</v>
      </c>
    </row>
    <row r="20" spans="2:15" x14ac:dyDescent="0.2">
      <c r="B20" s="7" t="s">
        <v>9</v>
      </c>
      <c r="C20" s="3">
        <f t="shared" si="0"/>
        <v>91364.601895802989</v>
      </c>
      <c r="D20" s="3">
        <f t="shared" si="1"/>
        <v>44924.781719092542</v>
      </c>
      <c r="E20" s="3">
        <f t="shared" si="1"/>
        <v>46439.820176710447</v>
      </c>
      <c r="G20" s="7" t="s">
        <v>9</v>
      </c>
      <c r="H20" s="3">
        <f t="shared" si="2"/>
        <v>65447.765148551996</v>
      </c>
      <c r="I20" s="3">
        <v>32156.523367880924</v>
      </c>
      <c r="J20" s="3">
        <v>33291.241780671073</v>
      </c>
      <c r="K20" s="1"/>
      <c r="L20" s="7" t="s">
        <v>9</v>
      </c>
      <c r="M20" s="3">
        <f t="shared" si="3"/>
        <v>25916.836747250985</v>
      </c>
      <c r="N20" s="3">
        <v>12768.258351211616</v>
      </c>
      <c r="O20" s="3">
        <v>13148.578396039371</v>
      </c>
    </row>
    <row r="21" spans="2:15" x14ac:dyDescent="0.2">
      <c r="B21" s="7" t="s">
        <v>10</v>
      </c>
      <c r="C21" s="3">
        <f t="shared" si="0"/>
        <v>77283.569536956958</v>
      </c>
      <c r="D21" s="3">
        <f t="shared" si="1"/>
        <v>37506.617684670142</v>
      </c>
      <c r="E21" s="3">
        <f t="shared" si="1"/>
        <v>39776.951852286824</v>
      </c>
      <c r="G21" s="7" t="s">
        <v>10</v>
      </c>
      <c r="H21" s="3">
        <f t="shared" si="2"/>
        <v>55733.181756274134</v>
      </c>
      <c r="I21" s="3">
        <v>26831.272354312106</v>
      </c>
      <c r="J21" s="3">
        <v>28901.909401962024</v>
      </c>
      <c r="K21" s="1"/>
      <c r="L21" s="7" t="s">
        <v>10</v>
      </c>
      <c r="M21" s="3">
        <f t="shared" si="3"/>
        <v>21550.387780682831</v>
      </c>
      <c r="N21" s="3">
        <v>10675.345330358035</v>
      </c>
      <c r="O21" s="3">
        <v>10875.042450324798</v>
      </c>
    </row>
    <row r="22" spans="2:15" x14ac:dyDescent="0.2">
      <c r="B22" s="7" t="s">
        <v>11</v>
      </c>
      <c r="C22" s="3">
        <f t="shared" si="0"/>
        <v>61990.795102962948</v>
      </c>
      <c r="D22" s="3">
        <f t="shared" si="1"/>
        <v>29836.04200334561</v>
      </c>
      <c r="E22" s="3">
        <f t="shared" si="1"/>
        <v>32154.753099617337</v>
      </c>
      <c r="G22" s="7" t="s">
        <v>11</v>
      </c>
      <c r="H22" s="3">
        <f t="shared" si="2"/>
        <v>44933.013678006508</v>
      </c>
      <c r="I22" s="3">
        <v>21215.4386536202</v>
      </c>
      <c r="J22" s="3">
        <v>23717.575024386304</v>
      </c>
      <c r="K22" s="1"/>
      <c r="L22" s="7" t="s">
        <v>11</v>
      </c>
      <c r="M22" s="3">
        <f t="shared" si="3"/>
        <v>17057.78142495644</v>
      </c>
      <c r="N22" s="3">
        <v>8620.6033497254084</v>
      </c>
      <c r="O22" s="3">
        <v>8437.1780752310333</v>
      </c>
    </row>
    <row r="23" spans="2:15" x14ac:dyDescent="0.2">
      <c r="B23" s="7" t="s">
        <v>12</v>
      </c>
      <c r="C23" s="3">
        <f t="shared" si="0"/>
        <v>54652.703190356428</v>
      </c>
      <c r="D23" s="3">
        <f t="shared" si="1"/>
        <v>25820.461297997121</v>
      </c>
      <c r="E23" s="3">
        <f t="shared" si="1"/>
        <v>28832.241892359307</v>
      </c>
      <c r="G23" s="7" t="s">
        <v>12</v>
      </c>
      <c r="H23" s="3">
        <f t="shared" si="2"/>
        <v>39718.950729555865</v>
      </c>
      <c r="I23" s="3">
        <v>18195.206288629106</v>
      </c>
      <c r="J23" s="3">
        <v>21523.744440926759</v>
      </c>
      <c r="K23" s="1"/>
      <c r="L23" s="7" t="s">
        <v>12</v>
      </c>
      <c r="M23" s="3">
        <f t="shared" si="3"/>
        <v>14933.752460800561</v>
      </c>
      <c r="N23" s="3">
        <v>7625.2550093680138</v>
      </c>
      <c r="O23" s="3">
        <v>7308.4974514325468</v>
      </c>
    </row>
    <row r="24" spans="2:15" x14ac:dyDescent="0.2">
      <c r="B24" s="7" t="s">
        <v>20</v>
      </c>
      <c r="C24" s="3">
        <f t="shared" si="0"/>
        <v>51033.124459928571</v>
      </c>
      <c r="D24" s="3">
        <f t="shared" si="1"/>
        <v>23622.447996343039</v>
      </c>
      <c r="E24" s="3">
        <f t="shared" si="1"/>
        <v>27410.676463585532</v>
      </c>
      <c r="G24" s="7" t="s">
        <v>20</v>
      </c>
      <c r="H24" s="3">
        <f t="shared" si="2"/>
        <v>37116.020045308236</v>
      </c>
      <c r="I24" s="3">
        <v>16526.563557013898</v>
      </c>
      <c r="J24" s="3">
        <v>20589.456488294338</v>
      </c>
      <c r="K24" s="1"/>
      <c r="L24" s="7" t="s">
        <v>20</v>
      </c>
      <c r="M24" s="3">
        <f t="shared" si="3"/>
        <v>13917.104414620335</v>
      </c>
      <c r="N24" s="3">
        <v>7095.8844393291392</v>
      </c>
      <c r="O24" s="3">
        <v>6821.2199752911956</v>
      </c>
    </row>
    <row r="25" spans="2:15" x14ac:dyDescent="0.2">
      <c r="B25" s="7" t="s">
        <v>21</v>
      </c>
      <c r="C25" s="3">
        <f t="shared" si="0"/>
        <v>39999.131976729353</v>
      </c>
      <c r="D25" s="3">
        <f t="shared" si="1"/>
        <v>17922.408152889013</v>
      </c>
      <c r="E25" s="3">
        <f t="shared" si="1"/>
        <v>22076.723823840341</v>
      </c>
      <c r="G25" s="7" t="s">
        <v>21</v>
      </c>
      <c r="H25" s="3">
        <f t="shared" si="2"/>
        <v>29050.503648078367</v>
      </c>
      <c r="I25" s="3">
        <v>12433.440654894124</v>
      </c>
      <c r="J25" s="3">
        <v>16617.062993184241</v>
      </c>
      <c r="L25" s="7" t="s">
        <v>21</v>
      </c>
      <c r="M25" s="3">
        <f t="shared" si="3"/>
        <v>10948.628328650988</v>
      </c>
      <c r="N25" s="3">
        <v>5488.9674979948886</v>
      </c>
      <c r="O25" s="3">
        <v>5459.6608306560993</v>
      </c>
    </row>
    <row r="26" spans="2:15" x14ac:dyDescent="0.2">
      <c r="B26" s="7" t="s">
        <v>22</v>
      </c>
      <c r="C26" s="3">
        <f t="shared" si="0"/>
        <v>25269.190668018804</v>
      </c>
      <c r="D26" s="3">
        <f t="shared" si="1"/>
        <v>10873.549851573662</v>
      </c>
      <c r="E26" s="3">
        <f t="shared" si="1"/>
        <v>14395.640816445144</v>
      </c>
      <c r="G26" s="7" t="s">
        <v>22</v>
      </c>
      <c r="H26" s="3">
        <f t="shared" si="2"/>
        <v>18274.613679378177</v>
      </c>
      <c r="I26" s="3">
        <v>7448.0284843295594</v>
      </c>
      <c r="J26" s="3">
        <v>10826.585195048618</v>
      </c>
      <c r="L26" s="7" t="s">
        <v>22</v>
      </c>
      <c r="M26" s="3">
        <f t="shared" si="3"/>
        <v>6994.5769886406288</v>
      </c>
      <c r="N26" s="3">
        <v>3425.5213672441023</v>
      </c>
      <c r="O26" s="3">
        <v>3569.0556213965269</v>
      </c>
    </row>
    <row r="27" spans="2:15" x14ac:dyDescent="0.2">
      <c r="B27" s="7" t="s">
        <v>23</v>
      </c>
      <c r="C27" s="3">
        <f t="shared" si="0"/>
        <v>16931.053734132285</v>
      </c>
      <c r="D27" s="3">
        <f t="shared" ref="D27:E27" si="4">+I27+N27</f>
        <v>6916.1295935712551</v>
      </c>
      <c r="E27" s="3">
        <f t="shared" si="4"/>
        <v>10014.924140561032</v>
      </c>
      <c r="G27" s="7" t="s">
        <v>23</v>
      </c>
      <c r="H27" s="3">
        <f t="shared" si="2"/>
        <v>12163.703129057987</v>
      </c>
      <c r="I27" s="3">
        <v>4630.6899548493875</v>
      </c>
      <c r="J27" s="3">
        <v>7533.0131742085987</v>
      </c>
      <c r="L27" s="7" t="s">
        <v>23</v>
      </c>
      <c r="M27" s="3">
        <f t="shared" si="3"/>
        <v>4767.3506050743008</v>
      </c>
      <c r="N27" s="3">
        <v>2285.4396387218676</v>
      </c>
      <c r="O27" s="3">
        <v>2481.9109663524332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20A01-6651-4936-B30C-C3B9C29F88CD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2026</v>
      </c>
      <c r="C4" s="14"/>
      <c r="D4" s="14"/>
      <c r="E4" s="14"/>
      <c r="G4" s="14">
        <f>+B4</f>
        <v>2026</v>
      </c>
      <c r="H4" s="14"/>
      <c r="I4" s="14"/>
      <c r="J4" s="14"/>
      <c r="K4" s="1"/>
      <c r="L4" s="14">
        <f>+B4</f>
        <v>2026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996711.16223526723</v>
      </c>
      <c r="D9" s="2">
        <f>SUM(D10:D27)</f>
        <v>493053.6673804241</v>
      </c>
      <c r="E9" s="2">
        <f>SUM(E10:E27)</f>
        <v>503657.49485484307</v>
      </c>
      <c r="G9" s="5" t="s">
        <v>13</v>
      </c>
      <c r="H9" s="2">
        <f>SUM(H10:H27)</f>
        <v>703803.38349869312</v>
      </c>
      <c r="I9" s="2">
        <f>SUM(I10:I27)</f>
        <v>346935.11229008989</v>
      </c>
      <c r="J9" s="2">
        <f>SUM(J10:J27)</f>
        <v>356868.27120860323</v>
      </c>
      <c r="K9" s="1"/>
      <c r="L9" s="5" t="s">
        <v>13</v>
      </c>
      <c r="M9" s="2">
        <f>SUM(M10:M27)</f>
        <v>292907.77873657388</v>
      </c>
      <c r="N9" s="2">
        <f>SUM(N10:N27)</f>
        <v>146118.55509033418</v>
      </c>
      <c r="O9" s="2">
        <f>SUM(O10:O27)</f>
        <v>146789.22364623976</v>
      </c>
    </row>
    <row r="10" spans="2:15" x14ac:dyDescent="0.2">
      <c r="B10" s="6">
        <v>13</v>
      </c>
      <c r="C10" s="3">
        <f>+D10+E10</f>
        <v>16467.140932255919</v>
      </c>
      <c r="D10" s="3">
        <f>+I10+N10</f>
        <v>8369.6851604431467</v>
      </c>
      <c r="E10" s="3">
        <f>+J10+O10</f>
        <v>8097.4557718127708</v>
      </c>
      <c r="G10" s="6">
        <v>13</v>
      </c>
      <c r="H10" s="3">
        <f>+I10+J10</f>
        <v>11027.847311655332</v>
      </c>
      <c r="I10" s="3">
        <v>5656.2034764091895</v>
      </c>
      <c r="J10" s="3">
        <v>5371.6438352461419</v>
      </c>
      <c r="K10" s="1"/>
      <c r="L10" s="6">
        <v>13</v>
      </c>
      <c r="M10" s="3">
        <f>+N10+O10</f>
        <v>5439.2936206005852</v>
      </c>
      <c r="N10" s="3">
        <v>2713.4816840339568</v>
      </c>
      <c r="O10" s="3">
        <v>2725.8119365666289</v>
      </c>
    </row>
    <row r="11" spans="2:15" x14ac:dyDescent="0.2">
      <c r="B11" s="6">
        <v>14</v>
      </c>
      <c r="C11" s="3">
        <f t="shared" ref="C11:C27" si="0">+D11+E11</f>
        <v>16661.209814940696</v>
      </c>
      <c r="D11" s="3">
        <f t="shared" ref="D11:E26" si="1">+I11+N11</f>
        <v>8468.3881110192706</v>
      </c>
      <c r="E11" s="3">
        <f t="shared" si="1"/>
        <v>8192.8217039214232</v>
      </c>
      <c r="G11" s="6">
        <v>14</v>
      </c>
      <c r="H11" s="3">
        <f t="shared" ref="H11:H27" si="2">+I11+J11</f>
        <v>11211.265575066118</v>
      </c>
      <c r="I11" s="3">
        <v>5754.0040581462663</v>
      </c>
      <c r="J11" s="3">
        <v>5457.2615169198507</v>
      </c>
      <c r="K11" s="1"/>
      <c r="L11" s="6">
        <v>14</v>
      </c>
      <c r="M11" s="3">
        <f t="shared" ref="M11:M27" si="3">+N11+O11</f>
        <v>5449.9442398745769</v>
      </c>
      <c r="N11" s="3">
        <v>2714.3840528730043</v>
      </c>
      <c r="O11" s="3">
        <v>2735.5601870015726</v>
      </c>
    </row>
    <row r="12" spans="2:15" x14ac:dyDescent="0.2">
      <c r="B12" s="7" t="s">
        <v>1</v>
      </c>
      <c r="C12" s="3">
        <f t="shared" si="0"/>
        <v>84143.665132322451</v>
      </c>
      <c r="D12" s="3">
        <f t="shared" si="1"/>
        <v>42843.365576387441</v>
      </c>
      <c r="E12" s="3">
        <f t="shared" si="1"/>
        <v>41300.299555935009</v>
      </c>
      <c r="G12" s="7" t="s">
        <v>1</v>
      </c>
      <c r="H12" s="3">
        <f t="shared" si="2"/>
        <v>57402.361253415846</v>
      </c>
      <c r="I12" s="3">
        <v>29563.447227710672</v>
      </c>
      <c r="J12" s="3">
        <v>27838.914025705173</v>
      </c>
      <c r="K12" s="1"/>
      <c r="L12" s="7" t="s">
        <v>1</v>
      </c>
      <c r="M12" s="3">
        <f t="shared" si="3"/>
        <v>26741.303878906605</v>
      </c>
      <c r="N12" s="3">
        <v>13279.918348676769</v>
      </c>
      <c r="O12" s="3">
        <v>13461.385530229836</v>
      </c>
    </row>
    <row r="13" spans="2:15" x14ac:dyDescent="0.2">
      <c r="B13" s="7" t="s">
        <v>2</v>
      </c>
      <c r="C13" s="3">
        <f t="shared" si="0"/>
        <v>84279.037714736041</v>
      </c>
      <c r="D13" s="3">
        <f t="shared" si="1"/>
        <v>42637.061923397341</v>
      </c>
      <c r="E13" s="3">
        <f t="shared" si="1"/>
        <v>41641.975791338707</v>
      </c>
      <c r="G13" s="7" t="s">
        <v>2</v>
      </c>
      <c r="H13" s="3">
        <f t="shared" si="2"/>
        <v>58552.257767501957</v>
      </c>
      <c r="I13" s="3">
        <v>30023.36449340028</v>
      </c>
      <c r="J13" s="3">
        <v>28528.893274101676</v>
      </c>
      <c r="K13" s="1"/>
      <c r="L13" s="7" t="s">
        <v>2</v>
      </c>
      <c r="M13" s="3">
        <f t="shared" si="3"/>
        <v>25726.779947234092</v>
      </c>
      <c r="N13" s="3">
        <v>12613.697429997061</v>
      </c>
      <c r="O13" s="3">
        <v>13113.082517237031</v>
      </c>
    </row>
    <row r="14" spans="2:15" x14ac:dyDescent="0.2">
      <c r="B14" s="7" t="s">
        <v>3</v>
      </c>
      <c r="C14" s="3">
        <f t="shared" si="0"/>
        <v>92808.588190615323</v>
      </c>
      <c r="D14" s="3">
        <f t="shared" si="1"/>
        <v>46899.419560640788</v>
      </c>
      <c r="E14" s="3">
        <f t="shared" si="1"/>
        <v>45909.168629974542</v>
      </c>
      <c r="G14" s="7" t="s">
        <v>3</v>
      </c>
      <c r="H14" s="3">
        <f t="shared" si="2"/>
        <v>65156.733168312945</v>
      </c>
      <c r="I14" s="3">
        <v>33370.104560987515</v>
      </c>
      <c r="J14" s="3">
        <v>31786.628607325427</v>
      </c>
      <c r="K14" s="1"/>
      <c r="L14" s="7" t="s">
        <v>3</v>
      </c>
      <c r="M14" s="3">
        <f t="shared" si="3"/>
        <v>27651.855022302385</v>
      </c>
      <c r="N14" s="3">
        <v>13529.31499965327</v>
      </c>
      <c r="O14" s="3">
        <v>14122.540022649115</v>
      </c>
    </row>
    <row r="15" spans="2:15" x14ac:dyDescent="0.2">
      <c r="B15" s="7" t="s">
        <v>4</v>
      </c>
      <c r="C15" s="3">
        <f t="shared" si="0"/>
        <v>97691.575563947685</v>
      </c>
      <c r="D15" s="3">
        <f t="shared" si="1"/>
        <v>49330.358070382688</v>
      </c>
      <c r="E15" s="3">
        <f t="shared" si="1"/>
        <v>48361.217493564996</v>
      </c>
      <c r="G15" s="7" t="s">
        <v>4</v>
      </c>
      <c r="H15" s="3">
        <f t="shared" si="2"/>
        <v>68754.650850093283</v>
      </c>
      <c r="I15" s="3">
        <v>35124.087857918981</v>
      </c>
      <c r="J15" s="3">
        <v>33630.562992174309</v>
      </c>
      <c r="K15" s="1"/>
      <c r="L15" s="7" t="s">
        <v>4</v>
      </c>
      <c r="M15" s="3">
        <f t="shared" si="3"/>
        <v>28936.924713854394</v>
      </c>
      <c r="N15" s="3">
        <v>14206.270212463707</v>
      </c>
      <c r="O15" s="3">
        <v>14730.654501390685</v>
      </c>
    </row>
    <row r="16" spans="2:15" x14ac:dyDescent="0.2">
      <c r="B16" s="7" t="s">
        <v>5</v>
      </c>
      <c r="C16" s="3">
        <f t="shared" si="0"/>
        <v>99141.283253808215</v>
      </c>
      <c r="D16" s="3">
        <f t="shared" si="1"/>
        <v>49872.889802302372</v>
      </c>
      <c r="E16" s="3">
        <f t="shared" si="1"/>
        <v>49268.39345150585</v>
      </c>
      <c r="G16" s="7" t="s">
        <v>5</v>
      </c>
      <c r="H16" s="3">
        <f t="shared" si="2"/>
        <v>69808.463036696747</v>
      </c>
      <c r="I16" s="3">
        <v>35438.806122196263</v>
      </c>
      <c r="J16" s="3">
        <v>34369.656914500491</v>
      </c>
      <c r="K16" s="1"/>
      <c r="L16" s="7" t="s">
        <v>5</v>
      </c>
      <c r="M16" s="3">
        <f t="shared" si="3"/>
        <v>29332.820217111464</v>
      </c>
      <c r="N16" s="3">
        <v>14434.083680106109</v>
      </c>
      <c r="O16" s="3">
        <v>14898.736537005356</v>
      </c>
    </row>
    <row r="17" spans="2:15" x14ac:dyDescent="0.2">
      <c r="B17" s="7" t="s">
        <v>6</v>
      </c>
      <c r="C17" s="3">
        <f t="shared" si="0"/>
        <v>92168.596903711368</v>
      </c>
      <c r="D17" s="3">
        <f t="shared" si="1"/>
        <v>45923.998264081805</v>
      </c>
      <c r="E17" s="3">
        <f t="shared" si="1"/>
        <v>46244.598639629563</v>
      </c>
      <c r="G17" s="7" t="s">
        <v>6</v>
      </c>
      <c r="H17" s="3">
        <f t="shared" si="2"/>
        <v>65173.08293658249</v>
      </c>
      <c r="I17" s="3">
        <v>32672.953667143865</v>
      </c>
      <c r="J17" s="3">
        <v>32500.129269438621</v>
      </c>
      <c r="K17" s="1"/>
      <c r="L17" s="7" t="s">
        <v>6</v>
      </c>
      <c r="M17" s="3">
        <f t="shared" si="3"/>
        <v>26995.513967128885</v>
      </c>
      <c r="N17" s="3">
        <v>13251.04459693794</v>
      </c>
      <c r="O17" s="3">
        <v>13744.469370190944</v>
      </c>
    </row>
    <row r="18" spans="2:15" x14ac:dyDescent="0.2">
      <c r="B18" s="7" t="s">
        <v>7</v>
      </c>
      <c r="C18" s="3">
        <f t="shared" si="0"/>
        <v>78127.658919309848</v>
      </c>
      <c r="D18" s="3">
        <f t="shared" si="1"/>
        <v>38492.080181438294</v>
      </c>
      <c r="E18" s="3">
        <f t="shared" si="1"/>
        <v>39635.578737871561</v>
      </c>
      <c r="G18" s="7" t="s">
        <v>7</v>
      </c>
      <c r="H18" s="3">
        <f t="shared" si="2"/>
        <v>55618.551110321314</v>
      </c>
      <c r="I18" s="3">
        <v>27445.49289275019</v>
      </c>
      <c r="J18" s="3">
        <v>28173.058217571124</v>
      </c>
      <c r="K18" s="1"/>
      <c r="L18" s="7" t="s">
        <v>7</v>
      </c>
      <c r="M18" s="3">
        <f t="shared" si="3"/>
        <v>22509.107808988541</v>
      </c>
      <c r="N18" s="3">
        <v>11046.587288688102</v>
      </c>
      <c r="O18" s="3">
        <v>11462.520520300439</v>
      </c>
    </row>
    <row r="19" spans="2:15" x14ac:dyDescent="0.2">
      <c r="B19" s="7" t="s">
        <v>8</v>
      </c>
      <c r="C19" s="3">
        <f t="shared" si="0"/>
        <v>64929.445485979391</v>
      </c>
      <c r="D19" s="3">
        <f t="shared" si="1"/>
        <v>31825.129177746454</v>
      </c>
      <c r="E19" s="3">
        <f t="shared" si="1"/>
        <v>33104.316308232941</v>
      </c>
      <c r="G19" s="7" t="s">
        <v>8</v>
      </c>
      <c r="H19" s="3">
        <f t="shared" si="2"/>
        <v>46484.384092228982</v>
      </c>
      <c r="I19" s="3">
        <v>22671.6892780997</v>
      </c>
      <c r="J19" s="3">
        <v>23812.694814129278</v>
      </c>
      <c r="K19" s="1"/>
      <c r="L19" s="7" t="s">
        <v>8</v>
      </c>
      <c r="M19" s="3">
        <f t="shared" si="3"/>
        <v>18445.061393750417</v>
      </c>
      <c r="N19" s="3">
        <v>9153.4398996467535</v>
      </c>
      <c r="O19" s="3">
        <v>9291.6214941036633</v>
      </c>
    </row>
    <row r="20" spans="2:15" x14ac:dyDescent="0.2">
      <c r="B20" s="7" t="s">
        <v>9</v>
      </c>
      <c r="C20" s="3">
        <f t="shared" si="0"/>
        <v>63473.324317776096</v>
      </c>
      <c r="D20" s="3">
        <f t="shared" si="1"/>
        <v>30860.423787791842</v>
      </c>
      <c r="E20" s="3">
        <f t="shared" si="1"/>
        <v>32612.900529984254</v>
      </c>
      <c r="G20" s="7" t="s">
        <v>9</v>
      </c>
      <c r="H20" s="3">
        <f t="shared" si="2"/>
        <v>45581.338685458169</v>
      </c>
      <c r="I20" s="3">
        <v>21869.414400427493</v>
      </c>
      <c r="J20" s="3">
        <v>23711.924285030676</v>
      </c>
      <c r="K20" s="1"/>
      <c r="L20" s="7" t="s">
        <v>9</v>
      </c>
      <c r="M20" s="3">
        <f t="shared" si="3"/>
        <v>17891.985632317927</v>
      </c>
      <c r="N20" s="3">
        <v>8991.0093873643509</v>
      </c>
      <c r="O20" s="3">
        <v>8900.9762449535774</v>
      </c>
    </row>
    <row r="21" spans="2:15" x14ac:dyDescent="0.2">
      <c r="B21" s="7" t="s">
        <v>10</v>
      </c>
      <c r="C21" s="3">
        <f t="shared" si="0"/>
        <v>60748.81108906935</v>
      </c>
      <c r="D21" s="3">
        <f t="shared" si="1"/>
        <v>29394.466342733482</v>
      </c>
      <c r="E21" s="3">
        <f t="shared" si="1"/>
        <v>31354.344746335868</v>
      </c>
      <c r="G21" s="7" t="s">
        <v>10</v>
      </c>
      <c r="H21" s="3">
        <f t="shared" si="2"/>
        <v>43730.107785033542</v>
      </c>
      <c r="I21" s="3">
        <v>20673.888496856925</v>
      </c>
      <c r="J21" s="3">
        <v>23056.21928817662</v>
      </c>
      <c r="K21" s="1"/>
      <c r="L21" s="7" t="s">
        <v>10</v>
      </c>
      <c r="M21" s="3">
        <f t="shared" si="3"/>
        <v>17018.7033040358</v>
      </c>
      <c r="N21" s="3">
        <v>8720.5778458765544</v>
      </c>
      <c r="O21" s="3">
        <v>8298.1254581592475</v>
      </c>
    </row>
    <row r="22" spans="2:15" x14ac:dyDescent="0.2">
      <c r="B22" s="7" t="s">
        <v>11</v>
      </c>
      <c r="C22" s="3">
        <f t="shared" si="0"/>
        <v>50836.73863562179</v>
      </c>
      <c r="D22" s="3">
        <f t="shared" si="1"/>
        <v>24436.035578399766</v>
      </c>
      <c r="E22" s="3">
        <f t="shared" si="1"/>
        <v>26400.703057222021</v>
      </c>
      <c r="G22" s="7" t="s">
        <v>11</v>
      </c>
      <c r="H22" s="3">
        <f t="shared" si="2"/>
        <v>36696.167870763064</v>
      </c>
      <c r="I22" s="3">
        <v>17018.797932683221</v>
      </c>
      <c r="J22" s="3">
        <v>19677.369938079843</v>
      </c>
      <c r="K22" s="1"/>
      <c r="L22" s="7" t="s">
        <v>11</v>
      </c>
      <c r="M22" s="3">
        <f t="shared" si="3"/>
        <v>14140.570764858723</v>
      </c>
      <c r="N22" s="3">
        <v>7417.2376457165446</v>
      </c>
      <c r="O22" s="3">
        <v>6723.3331191421794</v>
      </c>
    </row>
    <row r="23" spans="2:15" x14ac:dyDescent="0.2">
      <c r="B23" s="7" t="s">
        <v>12</v>
      </c>
      <c r="C23" s="3">
        <f t="shared" si="0"/>
        <v>38044.496695936876</v>
      </c>
      <c r="D23" s="3">
        <f t="shared" si="1"/>
        <v>18010.136811407341</v>
      </c>
      <c r="E23" s="3">
        <f t="shared" si="1"/>
        <v>20034.359884529531</v>
      </c>
      <c r="G23" s="7" t="s">
        <v>12</v>
      </c>
      <c r="H23" s="3">
        <f t="shared" si="2"/>
        <v>27493.483375221949</v>
      </c>
      <c r="I23" s="3">
        <v>12400.633744759405</v>
      </c>
      <c r="J23" s="3">
        <v>15092.849630462544</v>
      </c>
      <c r="K23" s="1"/>
      <c r="L23" s="7" t="s">
        <v>12</v>
      </c>
      <c r="M23" s="3">
        <f t="shared" si="3"/>
        <v>10551.013320714923</v>
      </c>
      <c r="N23" s="3">
        <v>5609.5030666479352</v>
      </c>
      <c r="O23" s="3">
        <v>4941.5102540669868</v>
      </c>
    </row>
    <row r="24" spans="2:15" x14ac:dyDescent="0.2">
      <c r="B24" s="7" t="s">
        <v>20</v>
      </c>
      <c r="C24" s="3">
        <f t="shared" si="0"/>
        <v>25764.415350865911</v>
      </c>
      <c r="D24" s="3">
        <f t="shared" si="1"/>
        <v>11932.32325112983</v>
      </c>
      <c r="E24" s="3">
        <f t="shared" si="1"/>
        <v>13832.092099736081</v>
      </c>
      <c r="G24" s="7" t="s">
        <v>20</v>
      </c>
      <c r="H24" s="3">
        <f t="shared" si="2"/>
        <v>18601.515975892478</v>
      </c>
      <c r="I24" s="3">
        <v>8125.6399862406688</v>
      </c>
      <c r="J24" s="3">
        <v>10475.875989651808</v>
      </c>
      <c r="K24" s="1"/>
      <c r="L24" s="7" t="s">
        <v>20</v>
      </c>
      <c r="M24" s="3">
        <f t="shared" si="3"/>
        <v>7162.8993749734345</v>
      </c>
      <c r="N24" s="3">
        <v>3806.6832648891618</v>
      </c>
      <c r="O24" s="3">
        <v>3356.2161100842732</v>
      </c>
    </row>
    <row r="25" spans="2:15" x14ac:dyDescent="0.2">
      <c r="B25" s="7" t="s">
        <v>21</v>
      </c>
      <c r="C25" s="3">
        <f t="shared" si="0"/>
        <v>16330.75152580097</v>
      </c>
      <c r="D25" s="3">
        <f t="shared" si="1"/>
        <v>7375.7623819751971</v>
      </c>
      <c r="E25" s="3">
        <f t="shared" si="1"/>
        <v>8954.9891438257728</v>
      </c>
      <c r="G25" s="7" t="s">
        <v>21</v>
      </c>
      <c r="H25" s="3">
        <f t="shared" si="2"/>
        <v>11757.003752650557</v>
      </c>
      <c r="I25" s="3">
        <v>4962.9182857035121</v>
      </c>
      <c r="J25" s="3">
        <v>6794.0854669470446</v>
      </c>
      <c r="L25" s="7" t="s">
        <v>21</v>
      </c>
      <c r="M25" s="3">
        <f t="shared" si="3"/>
        <v>4573.7477731504132</v>
      </c>
      <c r="N25" s="3">
        <v>2412.8440962716854</v>
      </c>
      <c r="O25" s="3">
        <v>2160.9036768787282</v>
      </c>
    </row>
    <row r="26" spans="2:15" x14ac:dyDescent="0.2">
      <c r="B26" s="7" t="s">
        <v>22</v>
      </c>
      <c r="C26" s="3">
        <f t="shared" si="0"/>
        <v>9385.8745649319535</v>
      </c>
      <c r="D26" s="3">
        <f t="shared" si="1"/>
        <v>4093.1131406504883</v>
      </c>
      <c r="E26" s="3">
        <f t="shared" si="1"/>
        <v>5292.7614242814643</v>
      </c>
      <c r="G26" s="7" t="s">
        <v>22</v>
      </c>
      <c r="H26" s="3">
        <f t="shared" si="2"/>
        <v>6718.8753430013439</v>
      </c>
      <c r="I26" s="3">
        <v>2707.1484257503762</v>
      </c>
      <c r="J26" s="3">
        <v>4011.7269172509677</v>
      </c>
      <c r="L26" s="7" t="s">
        <v>22</v>
      </c>
      <c r="M26" s="3">
        <f t="shared" si="3"/>
        <v>2666.9992219306091</v>
      </c>
      <c r="N26" s="3">
        <v>1385.9647149001123</v>
      </c>
      <c r="O26" s="3">
        <v>1281.0345070304968</v>
      </c>
    </row>
    <row r="27" spans="2:15" x14ac:dyDescent="0.2">
      <c r="B27" s="7" t="s">
        <v>23</v>
      </c>
      <c r="C27" s="3">
        <f t="shared" si="0"/>
        <v>5708.5481436371683</v>
      </c>
      <c r="D27" s="3">
        <f t="shared" ref="D27:E27" si="4">+I27+N27</f>
        <v>2289.0302584964929</v>
      </c>
      <c r="E27" s="3">
        <f t="shared" si="4"/>
        <v>3419.5178851406754</v>
      </c>
      <c r="G27" s="7" t="s">
        <v>23</v>
      </c>
      <c r="H27" s="3">
        <f t="shared" si="2"/>
        <v>4035.2936087970706</v>
      </c>
      <c r="I27" s="3">
        <v>1456.5173829053888</v>
      </c>
      <c r="J27" s="3">
        <v>2578.7762258916819</v>
      </c>
      <c r="L27" s="7" t="s">
        <v>23</v>
      </c>
      <c r="M27" s="3">
        <f t="shared" si="3"/>
        <v>1673.2545348400972</v>
      </c>
      <c r="N27" s="3">
        <v>832.51287559110403</v>
      </c>
      <c r="O27" s="3">
        <v>840.7416592489933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53405-CD82-4FA0-B722-7777DEC86E44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2044</v>
      </c>
      <c r="C4" s="14"/>
      <c r="D4" s="14"/>
      <c r="E4" s="14"/>
      <c r="G4" s="14">
        <f>+B4</f>
        <v>2044</v>
      </c>
      <c r="H4" s="14"/>
      <c r="I4" s="14"/>
      <c r="J4" s="14"/>
      <c r="K4" s="1"/>
      <c r="L4" s="14">
        <f>+B4</f>
        <v>2044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1059523.1994590284</v>
      </c>
      <c r="D9" s="2">
        <f>SUM(D10:D27)</f>
        <v>520274.92461578792</v>
      </c>
      <c r="E9" s="2">
        <f>SUM(E10:E27)</f>
        <v>539248.27484324027</v>
      </c>
      <c r="G9" s="5" t="s">
        <v>13</v>
      </c>
      <c r="H9" s="2">
        <f>SUM(H10:H27)</f>
        <v>755924.09877916565</v>
      </c>
      <c r="I9" s="2">
        <f>SUM(I10:I27)</f>
        <v>370476.90828529396</v>
      </c>
      <c r="J9" s="2">
        <f>SUM(J10:J27)</f>
        <v>385447.19049387169</v>
      </c>
      <c r="K9" s="1"/>
      <c r="L9" s="5" t="s">
        <v>13</v>
      </c>
      <c r="M9" s="2">
        <f>SUM(M10:M27)</f>
        <v>303599.10067986255</v>
      </c>
      <c r="N9" s="2">
        <f>SUM(N10:N27)</f>
        <v>149798.01633049399</v>
      </c>
      <c r="O9" s="2">
        <f>SUM(O10:O27)</f>
        <v>153801.08434936858</v>
      </c>
    </row>
    <row r="10" spans="2:15" x14ac:dyDescent="0.2">
      <c r="B10" s="6">
        <v>13</v>
      </c>
      <c r="C10" s="3">
        <f>+D10+E10</f>
        <v>9202.3502181626682</v>
      </c>
      <c r="D10" s="3">
        <f>+I10+N10</f>
        <v>4690.0150248952878</v>
      </c>
      <c r="E10" s="3">
        <f>+J10+O10</f>
        <v>4512.3351932673804</v>
      </c>
      <c r="G10" s="6">
        <v>13</v>
      </c>
      <c r="H10" s="3">
        <f>+I10+J10</f>
        <v>6324.6080202931425</v>
      </c>
      <c r="I10" s="3">
        <v>3253.5623477832564</v>
      </c>
      <c r="J10" s="3">
        <v>3071.0456725098857</v>
      </c>
      <c r="K10" s="1"/>
      <c r="L10" s="6">
        <v>13</v>
      </c>
      <c r="M10" s="3">
        <f>+N10+O10</f>
        <v>2877.7421978695256</v>
      </c>
      <c r="N10" s="3">
        <v>1436.4526771120313</v>
      </c>
      <c r="O10" s="3">
        <v>1441.2895207574945</v>
      </c>
    </row>
    <row r="11" spans="2:15" x14ac:dyDescent="0.2">
      <c r="B11" s="6">
        <v>14</v>
      </c>
      <c r="C11" s="3">
        <f t="shared" ref="C11:C27" si="0">+D11+E11</f>
        <v>9495.7887981721469</v>
      </c>
      <c r="D11" s="3">
        <f t="shared" ref="D11:E26" si="1">+I11+N11</f>
        <v>4838.3288235132632</v>
      </c>
      <c r="E11" s="3">
        <f t="shared" si="1"/>
        <v>4657.4599746588829</v>
      </c>
      <c r="G11" s="6">
        <v>14</v>
      </c>
      <c r="H11" s="3">
        <f t="shared" ref="H11:H27" si="2">+I11+J11</f>
        <v>6557.6039067944557</v>
      </c>
      <c r="I11" s="3">
        <v>3375.3121192185117</v>
      </c>
      <c r="J11" s="3">
        <v>3182.291787575944</v>
      </c>
      <c r="K11" s="1"/>
      <c r="L11" s="6">
        <v>14</v>
      </c>
      <c r="M11" s="3">
        <f t="shared" ref="M11:M27" si="3">+N11+O11</f>
        <v>2938.1848913776903</v>
      </c>
      <c r="N11" s="3">
        <v>1463.0167042947517</v>
      </c>
      <c r="O11" s="3">
        <v>1475.1681870829389</v>
      </c>
    </row>
    <row r="12" spans="2:15" x14ac:dyDescent="0.2">
      <c r="B12" s="7" t="s">
        <v>1</v>
      </c>
      <c r="C12" s="3">
        <f t="shared" si="0"/>
        <v>50797.493443652078</v>
      </c>
      <c r="D12" s="3">
        <f t="shared" si="1"/>
        <v>25863.612221511437</v>
      </c>
      <c r="E12" s="3">
        <f t="shared" si="1"/>
        <v>24933.881222140641</v>
      </c>
      <c r="G12" s="7" t="s">
        <v>1</v>
      </c>
      <c r="H12" s="3">
        <f t="shared" si="2"/>
        <v>35527.369588184047</v>
      </c>
      <c r="I12" s="3">
        <v>18315.720090043651</v>
      </c>
      <c r="J12" s="3">
        <v>17211.649498140396</v>
      </c>
      <c r="K12" s="1"/>
      <c r="L12" s="7" t="s">
        <v>1</v>
      </c>
      <c r="M12" s="3">
        <f t="shared" si="3"/>
        <v>15270.123855468035</v>
      </c>
      <c r="N12" s="3">
        <v>7547.8921314677873</v>
      </c>
      <c r="O12" s="3">
        <v>7722.2317240002467</v>
      </c>
    </row>
    <row r="13" spans="2:15" x14ac:dyDescent="0.2">
      <c r="B13" s="7" t="s">
        <v>2</v>
      </c>
      <c r="C13" s="3">
        <f t="shared" si="0"/>
        <v>56613.36399407532</v>
      </c>
      <c r="D13" s="3">
        <f t="shared" si="1"/>
        <v>28578.467456363986</v>
      </c>
      <c r="E13" s="3">
        <f t="shared" si="1"/>
        <v>28034.896537711331</v>
      </c>
      <c r="G13" s="7" t="s">
        <v>2</v>
      </c>
      <c r="H13" s="3">
        <f t="shared" si="2"/>
        <v>40161.828579913163</v>
      </c>
      <c r="I13" s="3">
        <v>20587.864428038047</v>
      </c>
      <c r="J13" s="3">
        <v>19573.964151875116</v>
      </c>
      <c r="K13" s="1"/>
      <c r="L13" s="7" t="s">
        <v>2</v>
      </c>
      <c r="M13" s="3">
        <f t="shared" si="3"/>
        <v>16451.535414162157</v>
      </c>
      <c r="N13" s="3">
        <v>7990.6030283259406</v>
      </c>
      <c r="O13" s="3">
        <v>8460.932385836215</v>
      </c>
    </row>
    <row r="14" spans="2:15" x14ac:dyDescent="0.2">
      <c r="B14" s="7" t="s">
        <v>3</v>
      </c>
      <c r="C14" s="3">
        <f t="shared" si="0"/>
        <v>73836.117379330957</v>
      </c>
      <c r="D14" s="3">
        <f t="shared" si="1"/>
        <v>37269.164874543654</v>
      </c>
      <c r="E14" s="3">
        <f t="shared" si="1"/>
        <v>36566.952504787303</v>
      </c>
      <c r="G14" s="7" t="s">
        <v>3</v>
      </c>
      <c r="H14" s="3">
        <f t="shared" si="2"/>
        <v>52638.020294288879</v>
      </c>
      <c r="I14" s="3">
        <v>26996.387431164319</v>
      </c>
      <c r="J14" s="3">
        <v>25641.63286312456</v>
      </c>
      <c r="K14" s="1"/>
      <c r="L14" s="7" t="s">
        <v>3</v>
      </c>
      <c r="M14" s="3">
        <f t="shared" si="3"/>
        <v>21198.097085042078</v>
      </c>
      <c r="N14" s="3">
        <v>10272.777443379335</v>
      </c>
      <c r="O14" s="3">
        <v>10925.319641662743</v>
      </c>
    </row>
    <row r="15" spans="2:15" x14ac:dyDescent="0.2">
      <c r="B15" s="7" t="s">
        <v>4</v>
      </c>
      <c r="C15" s="3">
        <f t="shared" si="0"/>
        <v>80354.887598257948</v>
      </c>
      <c r="D15" s="3">
        <f t="shared" si="1"/>
        <v>40701.625431067296</v>
      </c>
      <c r="E15" s="3">
        <f t="shared" si="1"/>
        <v>39653.26216719066</v>
      </c>
      <c r="G15" s="7" t="s">
        <v>4</v>
      </c>
      <c r="H15" s="3">
        <f t="shared" si="2"/>
        <v>57080.111461093242</v>
      </c>
      <c r="I15" s="3">
        <v>29344.783146044221</v>
      </c>
      <c r="J15" s="3">
        <v>27735.328315049024</v>
      </c>
      <c r="K15" s="1"/>
      <c r="L15" s="7" t="s">
        <v>4</v>
      </c>
      <c r="M15" s="3">
        <f t="shared" si="3"/>
        <v>23274.776137164714</v>
      </c>
      <c r="N15" s="3">
        <v>11356.842285023075</v>
      </c>
      <c r="O15" s="3">
        <v>11917.933852141638</v>
      </c>
    </row>
    <row r="16" spans="2:15" x14ac:dyDescent="0.2">
      <c r="B16" s="7" t="s">
        <v>5</v>
      </c>
      <c r="C16" s="3">
        <f t="shared" si="0"/>
        <v>81171.335849069917</v>
      </c>
      <c r="D16" s="3">
        <f t="shared" si="1"/>
        <v>41102.149995599961</v>
      </c>
      <c r="E16" s="3">
        <f t="shared" si="1"/>
        <v>40069.185853469957</v>
      </c>
      <c r="G16" s="7" t="s">
        <v>5</v>
      </c>
      <c r="H16" s="3">
        <f t="shared" si="2"/>
        <v>57312.729902665844</v>
      </c>
      <c r="I16" s="3">
        <v>29406.47824049709</v>
      </c>
      <c r="J16" s="3">
        <v>27906.25166216875</v>
      </c>
      <c r="K16" s="1"/>
      <c r="L16" s="7" t="s">
        <v>5</v>
      </c>
      <c r="M16" s="3">
        <f t="shared" si="3"/>
        <v>23858.605946404077</v>
      </c>
      <c r="N16" s="3">
        <v>11695.671755102871</v>
      </c>
      <c r="O16" s="3">
        <v>12162.934191301207</v>
      </c>
    </row>
    <row r="17" spans="2:15" x14ac:dyDescent="0.2">
      <c r="B17" s="7" t="s">
        <v>6</v>
      </c>
      <c r="C17" s="3">
        <f t="shared" si="0"/>
        <v>84466.661265448696</v>
      </c>
      <c r="D17" s="3">
        <f t="shared" si="1"/>
        <v>42492.665161212441</v>
      </c>
      <c r="E17" s="3">
        <f t="shared" si="1"/>
        <v>41973.996104236248</v>
      </c>
      <c r="G17" s="7" t="s">
        <v>6</v>
      </c>
      <c r="H17" s="3">
        <f t="shared" si="2"/>
        <v>59524.191472728708</v>
      </c>
      <c r="I17" s="3">
        <v>30283.084976357895</v>
      </c>
      <c r="J17" s="3">
        <v>29241.106496370812</v>
      </c>
      <c r="K17" s="1"/>
      <c r="L17" s="7" t="s">
        <v>6</v>
      </c>
      <c r="M17" s="3">
        <f t="shared" si="3"/>
        <v>24942.469792719981</v>
      </c>
      <c r="N17" s="3">
        <v>12209.580184854543</v>
      </c>
      <c r="O17" s="3">
        <v>12732.889607865436</v>
      </c>
    </row>
    <row r="18" spans="2:15" x14ac:dyDescent="0.2">
      <c r="B18" s="7" t="s">
        <v>7</v>
      </c>
      <c r="C18" s="3">
        <f t="shared" si="0"/>
        <v>91178.464913461445</v>
      </c>
      <c r="D18" s="3">
        <f t="shared" si="1"/>
        <v>45733.199558333945</v>
      </c>
      <c r="E18" s="3">
        <f t="shared" si="1"/>
        <v>45445.2653551275</v>
      </c>
      <c r="G18" s="7" t="s">
        <v>7</v>
      </c>
      <c r="H18" s="3">
        <f t="shared" si="2"/>
        <v>64453.812857444493</v>
      </c>
      <c r="I18" s="3">
        <v>32601.593221152718</v>
      </c>
      <c r="J18" s="3">
        <v>31852.219636291775</v>
      </c>
      <c r="K18" s="1"/>
      <c r="L18" s="7" t="s">
        <v>7</v>
      </c>
      <c r="M18" s="3">
        <f t="shared" si="3"/>
        <v>26724.652056016952</v>
      </c>
      <c r="N18" s="3">
        <v>13131.606337181227</v>
      </c>
      <c r="O18" s="3">
        <v>13593.045718835727</v>
      </c>
    </row>
    <row r="19" spans="2:15" x14ac:dyDescent="0.2">
      <c r="B19" s="7" t="s">
        <v>8</v>
      </c>
      <c r="C19" s="3">
        <f t="shared" si="0"/>
        <v>93944.767815827421</v>
      </c>
      <c r="D19" s="3">
        <f t="shared" si="1"/>
        <v>46908.128263343489</v>
      </c>
      <c r="E19" s="3">
        <f t="shared" si="1"/>
        <v>47036.639552483924</v>
      </c>
      <c r="G19" s="7" t="s">
        <v>8</v>
      </c>
      <c r="H19" s="3">
        <f t="shared" si="2"/>
        <v>66800.892897762067</v>
      </c>
      <c r="I19" s="3">
        <v>33508.907679732889</v>
      </c>
      <c r="J19" s="3">
        <v>33291.985218029178</v>
      </c>
      <c r="K19" s="1"/>
      <c r="L19" s="7" t="s">
        <v>8</v>
      </c>
      <c r="M19" s="3">
        <f t="shared" si="3"/>
        <v>27143.874918065347</v>
      </c>
      <c r="N19" s="3">
        <v>13399.220583610597</v>
      </c>
      <c r="O19" s="3">
        <v>13744.654334454748</v>
      </c>
    </row>
    <row r="20" spans="2:15" x14ac:dyDescent="0.2">
      <c r="B20" s="7" t="s">
        <v>9</v>
      </c>
      <c r="C20" s="3">
        <f t="shared" si="0"/>
        <v>93212.118536000198</v>
      </c>
      <c r="D20" s="3">
        <f t="shared" si="1"/>
        <v>45871.825346192119</v>
      </c>
      <c r="E20" s="3">
        <f t="shared" si="1"/>
        <v>47340.293189808079</v>
      </c>
      <c r="G20" s="7" t="s">
        <v>9</v>
      </c>
      <c r="H20" s="3">
        <f t="shared" si="2"/>
        <v>66712.27569247986</v>
      </c>
      <c r="I20" s="3">
        <v>32817.961122759887</v>
      </c>
      <c r="J20" s="3">
        <v>33894.31456971998</v>
      </c>
      <c r="K20" s="1"/>
      <c r="L20" s="7" t="s">
        <v>9</v>
      </c>
      <c r="M20" s="3">
        <f t="shared" si="3"/>
        <v>26499.842843520331</v>
      </c>
      <c r="N20" s="3">
        <v>13053.864223432234</v>
      </c>
      <c r="O20" s="3">
        <v>13445.978620088099</v>
      </c>
    </row>
    <row r="21" spans="2:15" x14ac:dyDescent="0.2">
      <c r="B21" s="7" t="s">
        <v>10</v>
      </c>
      <c r="C21" s="3">
        <f t="shared" si="0"/>
        <v>78994.143092107901</v>
      </c>
      <c r="D21" s="3">
        <f t="shared" si="1"/>
        <v>38387.63071958482</v>
      </c>
      <c r="E21" s="3">
        <f t="shared" si="1"/>
        <v>40606.512372523073</v>
      </c>
      <c r="G21" s="7" t="s">
        <v>10</v>
      </c>
      <c r="H21" s="3">
        <f t="shared" si="2"/>
        <v>56942.888173397194</v>
      </c>
      <c r="I21" s="3">
        <v>27468.013012938463</v>
      </c>
      <c r="J21" s="3">
        <v>29474.875160458731</v>
      </c>
      <c r="K21" s="1"/>
      <c r="L21" s="7" t="s">
        <v>10</v>
      </c>
      <c r="M21" s="3">
        <f t="shared" si="3"/>
        <v>22051.2549187107</v>
      </c>
      <c r="N21" s="3">
        <v>10919.617706646359</v>
      </c>
      <c r="O21" s="3">
        <v>11131.637212064343</v>
      </c>
    </row>
    <row r="22" spans="2:15" x14ac:dyDescent="0.2">
      <c r="B22" s="7" t="s">
        <v>11</v>
      </c>
      <c r="C22" s="3">
        <f t="shared" si="0"/>
        <v>64320.922567924521</v>
      </c>
      <c r="D22" s="3">
        <f t="shared" si="1"/>
        <v>30946.421872870007</v>
      </c>
      <c r="E22" s="3">
        <f t="shared" si="1"/>
        <v>33374.500695054514</v>
      </c>
      <c r="G22" s="7" t="s">
        <v>11</v>
      </c>
      <c r="H22" s="3">
        <f t="shared" si="2"/>
        <v>46636.451401527018</v>
      </c>
      <c r="I22" s="3">
        <v>22034.002004162132</v>
      </c>
      <c r="J22" s="3">
        <v>24602.449397364886</v>
      </c>
      <c r="K22" s="1"/>
      <c r="L22" s="7" t="s">
        <v>11</v>
      </c>
      <c r="M22" s="3">
        <f t="shared" si="3"/>
        <v>17684.471166397507</v>
      </c>
      <c r="N22" s="3">
        <v>8912.419868707877</v>
      </c>
      <c r="O22" s="3">
        <v>8772.0512976896298</v>
      </c>
    </row>
    <row r="23" spans="2:15" x14ac:dyDescent="0.2">
      <c r="B23" s="7" t="s">
        <v>12</v>
      </c>
      <c r="C23" s="3">
        <f t="shared" si="0"/>
        <v>54879.090021936427</v>
      </c>
      <c r="D23" s="3">
        <f t="shared" si="1"/>
        <v>25974.279585112887</v>
      </c>
      <c r="E23" s="3">
        <f t="shared" si="1"/>
        <v>28904.810436823544</v>
      </c>
      <c r="G23" s="7" t="s">
        <v>12</v>
      </c>
      <c r="H23" s="3">
        <f t="shared" si="2"/>
        <v>39898.120974362333</v>
      </c>
      <c r="I23" s="3">
        <v>18331.149464150996</v>
      </c>
      <c r="J23" s="3">
        <v>21566.971510211341</v>
      </c>
      <c r="K23" s="1"/>
      <c r="L23" s="7" t="s">
        <v>12</v>
      </c>
      <c r="M23" s="3">
        <f t="shared" si="3"/>
        <v>14980.969047574094</v>
      </c>
      <c r="N23" s="3">
        <v>7643.1301209618905</v>
      </c>
      <c r="O23" s="3">
        <v>7337.838926612204</v>
      </c>
    </row>
    <row r="24" spans="2:15" x14ac:dyDescent="0.2">
      <c r="B24" s="7" t="s">
        <v>20</v>
      </c>
      <c r="C24" s="3">
        <f t="shared" si="0"/>
        <v>51054.704956014837</v>
      </c>
      <c r="D24" s="3">
        <f t="shared" si="1"/>
        <v>23611.18641689542</v>
      </c>
      <c r="E24" s="3">
        <f t="shared" si="1"/>
        <v>27443.518539119417</v>
      </c>
      <c r="G24" s="7" t="s">
        <v>20</v>
      </c>
      <c r="H24" s="3">
        <f t="shared" si="2"/>
        <v>37135.226219678851</v>
      </c>
      <c r="I24" s="3">
        <v>16535.828907559495</v>
      </c>
      <c r="J24" s="3">
        <v>20599.397312119356</v>
      </c>
      <c r="K24" s="1"/>
      <c r="L24" s="7" t="s">
        <v>20</v>
      </c>
      <c r="M24" s="3">
        <f t="shared" si="3"/>
        <v>13919.478736335986</v>
      </c>
      <c r="N24" s="3">
        <v>7075.3575093359259</v>
      </c>
      <c r="O24" s="3">
        <v>6844.1212270000597</v>
      </c>
    </row>
    <row r="25" spans="2:15" x14ac:dyDescent="0.2">
      <c r="B25" s="7" t="s">
        <v>21</v>
      </c>
      <c r="C25" s="3">
        <f t="shared" si="0"/>
        <v>41166.235848772514</v>
      </c>
      <c r="D25" s="3">
        <f t="shared" si="1"/>
        <v>18414.095138433957</v>
      </c>
      <c r="E25" s="3">
        <f t="shared" si="1"/>
        <v>22752.140710338557</v>
      </c>
      <c r="G25" s="7" t="s">
        <v>21</v>
      </c>
      <c r="H25" s="3">
        <f t="shared" si="2"/>
        <v>29890.865368925319</v>
      </c>
      <c r="I25" s="3">
        <v>12781.862470657999</v>
      </c>
      <c r="J25" s="3">
        <v>17109.002898267318</v>
      </c>
      <c r="L25" s="7" t="s">
        <v>21</v>
      </c>
      <c r="M25" s="3">
        <f t="shared" si="3"/>
        <v>11275.370479847195</v>
      </c>
      <c r="N25" s="3">
        <v>5632.2326677759575</v>
      </c>
      <c r="O25" s="3">
        <v>5643.1378120712379</v>
      </c>
    </row>
    <row r="26" spans="2:15" x14ac:dyDescent="0.2">
      <c r="B26" s="7" t="s">
        <v>22</v>
      </c>
      <c r="C26" s="3">
        <f t="shared" si="0"/>
        <v>26645.224113306238</v>
      </c>
      <c r="D26" s="3">
        <f t="shared" si="1"/>
        <v>11456.963618036569</v>
      </c>
      <c r="E26" s="3">
        <f t="shared" si="1"/>
        <v>15188.260495269669</v>
      </c>
      <c r="G26" s="7" t="s">
        <v>22</v>
      </c>
      <c r="H26" s="3">
        <f t="shared" si="2"/>
        <v>19260.539818719051</v>
      </c>
      <c r="I26" s="3">
        <v>7850.3303379454228</v>
      </c>
      <c r="J26" s="3">
        <v>11410.209480773627</v>
      </c>
      <c r="L26" s="7" t="s">
        <v>22</v>
      </c>
      <c r="M26" s="3">
        <f t="shared" si="3"/>
        <v>7384.6842945871886</v>
      </c>
      <c r="N26" s="3">
        <v>3606.6332800911459</v>
      </c>
      <c r="O26" s="3">
        <v>3778.0510144960431</v>
      </c>
    </row>
    <row r="27" spans="2:15" x14ac:dyDescent="0.2">
      <c r="B27" s="7" t="s">
        <v>23</v>
      </c>
      <c r="C27" s="3">
        <f t="shared" si="0"/>
        <v>18189.529047507029</v>
      </c>
      <c r="D27" s="3">
        <f t="shared" ref="D27:E27" si="4">+I27+N27</f>
        <v>7435.1651082773769</v>
      </c>
      <c r="E27" s="3">
        <f t="shared" si="4"/>
        <v>10754.36393922965</v>
      </c>
      <c r="G27" s="7" t="s">
        <v>23</v>
      </c>
      <c r="H27" s="3">
        <f t="shared" si="2"/>
        <v>13066.562148908051</v>
      </c>
      <c r="I27" s="3">
        <v>4984.0672850869632</v>
      </c>
      <c r="J27" s="3">
        <v>8082.4948638210881</v>
      </c>
      <c r="L27" s="7" t="s">
        <v>23</v>
      </c>
      <c r="M27" s="3">
        <f t="shared" si="3"/>
        <v>5122.9668985989765</v>
      </c>
      <c r="N27" s="3">
        <v>2451.0978231904141</v>
      </c>
      <c r="O27" s="3">
        <v>2671.8690754085624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FFF43-8376-42BE-B3E4-A2AE38E635D9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2045</v>
      </c>
      <c r="C4" s="14"/>
      <c r="D4" s="14"/>
      <c r="E4" s="14"/>
      <c r="G4" s="14">
        <f>+B4</f>
        <v>2045</v>
      </c>
      <c r="H4" s="14"/>
      <c r="I4" s="14"/>
      <c r="J4" s="14"/>
      <c r="K4" s="1"/>
      <c r="L4" s="14">
        <f>+B4</f>
        <v>2045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1057762.8985171237</v>
      </c>
      <c r="D9" s="2">
        <f>SUM(D10:D27)</f>
        <v>519157.70265302126</v>
      </c>
      <c r="E9" s="2">
        <f>SUM(E10:E27)</f>
        <v>538605.19586410234</v>
      </c>
      <c r="G9" s="5" t="s">
        <v>13</v>
      </c>
      <c r="H9" s="2">
        <f>SUM(H10:H27)</f>
        <v>754906.93449124927</v>
      </c>
      <c r="I9" s="2">
        <f>SUM(I10:I27)</f>
        <v>369803.3954364463</v>
      </c>
      <c r="J9" s="2">
        <f>SUM(J10:J27)</f>
        <v>385103.53905480285</v>
      </c>
      <c r="K9" s="1"/>
      <c r="L9" s="5" t="s">
        <v>13</v>
      </c>
      <c r="M9" s="2">
        <f>SUM(M10:M27)</f>
        <v>302855.96402587439</v>
      </c>
      <c r="N9" s="2">
        <f>SUM(N10:N27)</f>
        <v>149354.30721657496</v>
      </c>
      <c r="O9" s="2">
        <f>SUM(O10:O27)</f>
        <v>153501.65680929946</v>
      </c>
    </row>
    <row r="10" spans="2:15" x14ac:dyDescent="0.2">
      <c r="B10" s="6">
        <v>13</v>
      </c>
      <c r="C10" s="3">
        <f>+D10+E10</f>
        <v>9051.9555129659802</v>
      </c>
      <c r="D10" s="3">
        <f>+I10+N10</f>
        <v>4613.4005370613377</v>
      </c>
      <c r="E10" s="3">
        <f>+J10+O10</f>
        <v>4438.5549759046426</v>
      </c>
      <c r="G10" s="6">
        <v>13</v>
      </c>
      <c r="H10" s="3">
        <f>+I10+J10</f>
        <v>6228.8685863009878</v>
      </c>
      <c r="I10" s="3">
        <v>3204.1123277436354</v>
      </c>
      <c r="J10" s="3">
        <v>3024.7562585573523</v>
      </c>
      <c r="K10" s="1"/>
      <c r="L10" s="6">
        <v>13</v>
      </c>
      <c r="M10" s="3">
        <f>+N10+O10</f>
        <v>2823.0869266649925</v>
      </c>
      <c r="N10" s="3">
        <v>1409.288209317702</v>
      </c>
      <c r="O10" s="3">
        <v>1413.7987173472902</v>
      </c>
    </row>
    <row r="11" spans="2:15" x14ac:dyDescent="0.2">
      <c r="B11" s="6">
        <v>14</v>
      </c>
      <c r="C11" s="3">
        <f t="shared" ref="C11:C27" si="0">+D11+E11</f>
        <v>9191.2290708058172</v>
      </c>
      <c r="D11" s="3">
        <f t="shared" ref="D11:E26" si="1">+I11+N11</f>
        <v>4683.1724313774776</v>
      </c>
      <c r="E11" s="3">
        <f t="shared" si="1"/>
        <v>4508.0566394283396</v>
      </c>
      <c r="G11" s="6">
        <v>14</v>
      </c>
      <c r="H11" s="3">
        <f t="shared" ref="H11:H27" si="2">+I11+J11</f>
        <v>6354.5954583641778</v>
      </c>
      <c r="I11" s="3">
        <v>3270.5897448185187</v>
      </c>
      <c r="J11" s="3">
        <v>3084.0057135456591</v>
      </c>
      <c r="K11" s="1"/>
      <c r="L11" s="6">
        <v>14</v>
      </c>
      <c r="M11" s="3">
        <f t="shared" ref="M11:M27" si="3">+N11+O11</f>
        <v>2836.6336124416393</v>
      </c>
      <c r="N11" s="3">
        <v>1412.5826865589588</v>
      </c>
      <c r="O11" s="3">
        <v>1424.0509258826808</v>
      </c>
    </row>
    <row r="12" spans="2:15" x14ac:dyDescent="0.2">
      <c r="B12" s="7" t="s">
        <v>1</v>
      </c>
      <c r="C12" s="3">
        <f t="shared" si="0"/>
        <v>49755.517425354315</v>
      </c>
      <c r="D12" s="3">
        <f t="shared" si="1"/>
        <v>25332.529104239136</v>
      </c>
      <c r="E12" s="3">
        <f t="shared" si="1"/>
        <v>24422.988321115179</v>
      </c>
      <c r="G12" s="7" t="s">
        <v>1</v>
      </c>
      <c r="H12" s="3">
        <f t="shared" si="2"/>
        <v>34835.696814268173</v>
      </c>
      <c r="I12" s="3">
        <v>17957.554995254071</v>
      </c>
      <c r="J12" s="3">
        <v>16878.141819014101</v>
      </c>
      <c r="K12" s="1"/>
      <c r="L12" s="7" t="s">
        <v>1</v>
      </c>
      <c r="M12" s="3">
        <f t="shared" si="3"/>
        <v>14919.820611086141</v>
      </c>
      <c r="N12" s="3">
        <v>7374.974108985064</v>
      </c>
      <c r="O12" s="3">
        <v>7544.846502101077</v>
      </c>
    </row>
    <row r="13" spans="2:15" x14ac:dyDescent="0.2">
      <c r="B13" s="7" t="s">
        <v>2</v>
      </c>
      <c r="C13" s="3">
        <f t="shared" si="0"/>
        <v>55028.012729142167</v>
      </c>
      <c r="D13" s="3">
        <f t="shared" si="1"/>
        <v>27821.74235909872</v>
      </c>
      <c r="E13" s="3">
        <f t="shared" si="1"/>
        <v>27206.27037004345</v>
      </c>
      <c r="G13" s="7" t="s">
        <v>2</v>
      </c>
      <c r="H13" s="3">
        <f t="shared" si="2"/>
        <v>39075.715371550548</v>
      </c>
      <c r="I13" s="3">
        <v>20061.650159951361</v>
      </c>
      <c r="J13" s="3">
        <v>19014.065211599187</v>
      </c>
      <c r="K13" s="1"/>
      <c r="L13" s="7" t="s">
        <v>2</v>
      </c>
      <c r="M13" s="3">
        <f t="shared" si="3"/>
        <v>15952.297357591622</v>
      </c>
      <c r="N13" s="3">
        <v>7760.0921991473588</v>
      </c>
      <c r="O13" s="3">
        <v>8192.2051584442634</v>
      </c>
    </row>
    <row r="14" spans="2:15" x14ac:dyDescent="0.2">
      <c r="B14" s="7" t="s">
        <v>3</v>
      </c>
      <c r="C14" s="3">
        <f t="shared" si="0"/>
        <v>69844.499565277001</v>
      </c>
      <c r="D14" s="3">
        <f t="shared" si="1"/>
        <v>35272.262608037418</v>
      </c>
      <c r="E14" s="3">
        <f t="shared" si="1"/>
        <v>34572.236957239584</v>
      </c>
      <c r="G14" s="7" t="s">
        <v>3</v>
      </c>
      <c r="H14" s="3">
        <f t="shared" si="2"/>
        <v>49836.008351911179</v>
      </c>
      <c r="I14" s="3">
        <v>25573.870917498367</v>
      </c>
      <c r="J14" s="3">
        <v>24262.137434412809</v>
      </c>
      <c r="K14" s="1"/>
      <c r="L14" s="7" t="s">
        <v>3</v>
      </c>
      <c r="M14" s="3">
        <f t="shared" si="3"/>
        <v>20008.491213365825</v>
      </c>
      <c r="N14" s="3">
        <v>9698.3916905390506</v>
      </c>
      <c r="O14" s="3">
        <v>10310.099522826775</v>
      </c>
    </row>
    <row r="15" spans="2:15" x14ac:dyDescent="0.2">
      <c r="B15" s="7" t="s">
        <v>4</v>
      </c>
      <c r="C15" s="3">
        <f t="shared" si="0"/>
        <v>80210.855741905092</v>
      </c>
      <c r="D15" s="3">
        <f t="shared" si="1"/>
        <v>40526.722566020144</v>
      </c>
      <c r="E15" s="3">
        <f t="shared" si="1"/>
        <v>39684.133175884948</v>
      </c>
      <c r="G15" s="7" t="s">
        <v>4</v>
      </c>
      <c r="H15" s="3">
        <f t="shared" si="2"/>
        <v>57015.364356293627</v>
      </c>
      <c r="I15" s="3">
        <v>29243.091912101852</v>
      </c>
      <c r="J15" s="3">
        <v>27772.272444191774</v>
      </c>
      <c r="K15" s="1"/>
      <c r="L15" s="7" t="s">
        <v>4</v>
      </c>
      <c r="M15" s="3">
        <f t="shared" si="3"/>
        <v>23195.491385611465</v>
      </c>
      <c r="N15" s="3">
        <v>11283.630653918292</v>
      </c>
      <c r="O15" s="3">
        <v>11911.860731693172</v>
      </c>
    </row>
    <row r="16" spans="2:15" x14ac:dyDescent="0.2">
      <c r="B16" s="7" t="s">
        <v>5</v>
      </c>
      <c r="C16" s="3">
        <f t="shared" si="0"/>
        <v>80681.190858753194</v>
      </c>
      <c r="D16" s="3">
        <f t="shared" si="1"/>
        <v>40920.093934318895</v>
      </c>
      <c r="E16" s="3">
        <f t="shared" si="1"/>
        <v>39761.096924434292</v>
      </c>
      <c r="G16" s="7" t="s">
        <v>5</v>
      </c>
      <c r="H16" s="3">
        <f t="shared" si="2"/>
        <v>56998.110197340866</v>
      </c>
      <c r="I16" s="3">
        <v>29295.868332220034</v>
      </c>
      <c r="J16" s="3">
        <v>27702.241865120835</v>
      </c>
      <c r="K16" s="1"/>
      <c r="L16" s="7" t="s">
        <v>5</v>
      </c>
      <c r="M16" s="3">
        <f t="shared" si="3"/>
        <v>23683.080661412314</v>
      </c>
      <c r="N16" s="3">
        <v>11624.225602098861</v>
      </c>
      <c r="O16" s="3">
        <v>12058.855059313455</v>
      </c>
    </row>
    <row r="17" spans="2:15" x14ac:dyDescent="0.2">
      <c r="B17" s="7" t="s">
        <v>6</v>
      </c>
      <c r="C17" s="3">
        <f t="shared" si="0"/>
        <v>82639.956100009178</v>
      </c>
      <c r="D17" s="3">
        <f t="shared" si="1"/>
        <v>41568.9018391231</v>
      </c>
      <c r="E17" s="3">
        <f t="shared" si="1"/>
        <v>41071.054260886085</v>
      </c>
      <c r="G17" s="7" t="s">
        <v>6</v>
      </c>
      <c r="H17" s="3">
        <f t="shared" si="2"/>
        <v>58250.184383168627</v>
      </c>
      <c r="I17" s="3">
        <v>29636.022395762651</v>
      </c>
      <c r="J17" s="3">
        <v>28614.161987405976</v>
      </c>
      <c r="K17" s="1"/>
      <c r="L17" s="7" t="s">
        <v>6</v>
      </c>
      <c r="M17" s="3">
        <f t="shared" si="3"/>
        <v>24389.771716840558</v>
      </c>
      <c r="N17" s="3">
        <v>11932.879443360451</v>
      </c>
      <c r="O17" s="3">
        <v>12456.892273480109</v>
      </c>
    </row>
    <row r="18" spans="2:15" x14ac:dyDescent="0.2">
      <c r="B18" s="7" t="s">
        <v>7</v>
      </c>
      <c r="C18" s="3">
        <f t="shared" si="0"/>
        <v>89530.439369418615</v>
      </c>
      <c r="D18" s="3">
        <f t="shared" si="1"/>
        <v>44942.359733201542</v>
      </c>
      <c r="E18" s="3">
        <f t="shared" si="1"/>
        <v>44588.079636217073</v>
      </c>
      <c r="G18" s="7" t="s">
        <v>7</v>
      </c>
      <c r="H18" s="3">
        <f t="shared" si="2"/>
        <v>63278.562172946724</v>
      </c>
      <c r="I18" s="3">
        <v>32040.740871357018</v>
      </c>
      <c r="J18" s="3">
        <v>31237.821301589705</v>
      </c>
      <c r="K18" s="1"/>
      <c r="L18" s="7" t="s">
        <v>7</v>
      </c>
      <c r="M18" s="3">
        <f t="shared" si="3"/>
        <v>26251.877196471891</v>
      </c>
      <c r="N18" s="3">
        <v>12901.618861844525</v>
      </c>
      <c r="O18" s="3">
        <v>13350.258334627368</v>
      </c>
    </row>
    <row r="19" spans="2:15" x14ac:dyDescent="0.2">
      <c r="B19" s="7" t="s">
        <v>8</v>
      </c>
      <c r="C19" s="3">
        <f t="shared" si="0"/>
        <v>93576.031575748551</v>
      </c>
      <c r="D19" s="3">
        <f t="shared" si="1"/>
        <v>46695.600245011869</v>
      </c>
      <c r="E19" s="3">
        <f t="shared" si="1"/>
        <v>46880.43133073669</v>
      </c>
      <c r="G19" s="7" t="s">
        <v>8</v>
      </c>
      <c r="H19" s="3">
        <f t="shared" si="2"/>
        <v>66497.229294736986</v>
      </c>
      <c r="I19" s="3">
        <v>33348.428960706551</v>
      </c>
      <c r="J19" s="3">
        <v>33148.800334030428</v>
      </c>
      <c r="K19" s="1"/>
      <c r="L19" s="7" t="s">
        <v>8</v>
      </c>
      <c r="M19" s="3">
        <f t="shared" si="3"/>
        <v>27078.80228101158</v>
      </c>
      <c r="N19" s="3">
        <v>13347.171284305319</v>
      </c>
      <c r="O19" s="3">
        <v>13731.630996706263</v>
      </c>
    </row>
    <row r="20" spans="2:15" x14ac:dyDescent="0.2">
      <c r="B20" s="7" t="s">
        <v>9</v>
      </c>
      <c r="C20" s="3">
        <f t="shared" si="0"/>
        <v>93511.874009622581</v>
      </c>
      <c r="D20" s="3">
        <f t="shared" si="1"/>
        <v>46116.999792664901</v>
      </c>
      <c r="E20" s="3">
        <f t="shared" si="1"/>
        <v>47394.874216957673</v>
      </c>
      <c r="G20" s="7" t="s">
        <v>9</v>
      </c>
      <c r="H20" s="3">
        <f t="shared" si="2"/>
        <v>66862.848348003536</v>
      </c>
      <c r="I20" s="3">
        <v>32975.290693858071</v>
      </c>
      <c r="J20" s="3">
        <v>33887.557654145465</v>
      </c>
      <c r="K20" s="1"/>
      <c r="L20" s="7" t="s">
        <v>9</v>
      </c>
      <c r="M20" s="3">
        <f t="shared" si="3"/>
        <v>26649.025661619038</v>
      </c>
      <c r="N20" s="3">
        <v>13141.709098806828</v>
      </c>
      <c r="O20" s="3">
        <v>13507.316562812211</v>
      </c>
    </row>
    <row r="21" spans="2:15" x14ac:dyDescent="0.2">
      <c r="B21" s="7" t="s">
        <v>10</v>
      </c>
      <c r="C21" s="3">
        <f t="shared" si="0"/>
        <v>81974.101846150123</v>
      </c>
      <c r="D21" s="3">
        <f t="shared" si="1"/>
        <v>39886.583605308828</v>
      </c>
      <c r="E21" s="3">
        <f t="shared" si="1"/>
        <v>42087.518240841302</v>
      </c>
      <c r="G21" s="7" t="s">
        <v>10</v>
      </c>
      <c r="H21" s="3">
        <f t="shared" si="2"/>
        <v>59061.565199430159</v>
      </c>
      <c r="I21" s="3">
        <v>28545.570803040409</v>
      </c>
      <c r="J21" s="3">
        <v>30515.994396389753</v>
      </c>
      <c r="K21" s="1"/>
      <c r="L21" s="7" t="s">
        <v>10</v>
      </c>
      <c r="M21" s="3">
        <f t="shared" si="3"/>
        <v>22912.536646719967</v>
      </c>
      <c r="N21" s="3">
        <v>11341.012802268418</v>
      </c>
      <c r="O21" s="3">
        <v>11571.523844451549</v>
      </c>
    </row>
    <row r="22" spans="2:15" x14ac:dyDescent="0.2">
      <c r="B22" s="7" t="s">
        <v>11</v>
      </c>
      <c r="C22" s="3">
        <f t="shared" si="0"/>
        <v>66858.219573212758</v>
      </c>
      <c r="D22" s="3">
        <f t="shared" si="1"/>
        <v>32162.310474197999</v>
      </c>
      <c r="E22" s="3">
        <f t="shared" si="1"/>
        <v>34695.909099014767</v>
      </c>
      <c r="G22" s="7" t="s">
        <v>11</v>
      </c>
      <c r="H22" s="3">
        <f t="shared" si="2"/>
        <v>48491.624048548969</v>
      </c>
      <c r="I22" s="3">
        <v>22928.250973233011</v>
      </c>
      <c r="J22" s="3">
        <v>25563.373075315954</v>
      </c>
      <c r="K22" s="1"/>
      <c r="L22" s="7" t="s">
        <v>11</v>
      </c>
      <c r="M22" s="3">
        <f t="shared" si="3"/>
        <v>18366.595524663797</v>
      </c>
      <c r="N22" s="3">
        <v>9234.0595009649878</v>
      </c>
      <c r="O22" s="3">
        <v>9132.5360236988108</v>
      </c>
    </row>
    <row r="23" spans="2:15" x14ac:dyDescent="0.2">
      <c r="B23" s="7" t="s">
        <v>12</v>
      </c>
      <c r="C23" s="3">
        <f t="shared" si="0"/>
        <v>55312.866008792451</v>
      </c>
      <c r="D23" s="3">
        <f t="shared" si="1"/>
        <v>26189.579684197506</v>
      </c>
      <c r="E23" s="3">
        <f t="shared" si="1"/>
        <v>29123.286324594945</v>
      </c>
      <c r="G23" s="7" t="s">
        <v>12</v>
      </c>
      <c r="H23" s="3">
        <f t="shared" si="2"/>
        <v>40230.468454829163</v>
      </c>
      <c r="I23" s="3">
        <v>18510.755340776373</v>
      </c>
      <c r="J23" s="3">
        <v>21719.713114052789</v>
      </c>
      <c r="K23" s="1"/>
      <c r="L23" s="7" t="s">
        <v>12</v>
      </c>
      <c r="M23" s="3">
        <f t="shared" si="3"/>
        <v>15082.397553963288</v>
      </c>
      <c r="N23" s="3">
        <v>7678.8243434211336</v>
      </c>
      <c r="O23" s="3">
        <v>7403.5732105421557</v>
      </c>
    </row>
    <row r="24" spans="2:15" x14ac:dyDescent="0.2">
      <c r="B24" s="7" t="s">
        <v>20</v>
      </c>
      <c r="C24" s="3">
        <f t="shared" si="0"/>
        <v>50887.988284175568</v>
      </c>
      <c r="D24" s="3">
        <f t="shared" si="1"/>
        <v>23512.568765080076</v>
      </c>
      <c r="E24" s="3">
        <f t="shared" si="1"/>
        <v>27375.419519095492</v>
      </c>
      <c r="G24" s="7" t="s">
        <v>20</v>
      </c>
      <c r="H24" s="3">
        <f t="shared" si="2"/>
        <v>37017.892300581705</v>
      </c>
      <c r="I24" s="3">
        <v>16483.831800902328</v>
      </c>
      <c r="J24" s="3">
        <v>20534.060499679377</v>
      </c>
      <c r="K24" s="1"/>
      <c r="L24" s="7" t="s">
        <v>20</v>
      </c>
      <c r="M24" s="3">
        <f t="shared" si="3"/>
        <v>13870.095983593863</v>
      </c>
      <c r="N24" s="3">
        <v>7028.7369641777459</v>
      </c>
      <c r="O24" s="3">
        <v>6841.3590194161161</v>
      </c>
    </row>
    <row r="25" spans="2:15" x14ac:dyDescent="0.2">
      <c r="B25" s="7" t="s">
        <v>21</v>
      </c>
      <c r="C25" s="3">
        <f t="shared" si="0"/>
        <v>42320.19643695798</v>
      </c>
      <c r="D25" s="3">
        <f t="shared" si="1"/>
        <v>18949.565311033166</v>
      </c>
      <c r="E25" s="3">
        <f t="shared" si="1"/>
        <v>23370.63112592481</v>
      </c>
      <c r="G25" s="7" t="s">
        <v>21</v>
      </c>
      <c r="H25" s="3">
        <f t="shared" si="2"/>
        <v>30717.96865096398</v>
      </c>
      <c r="I25" s="3">
        <v>13160.251216328339</v>
      </c>
      <c r="J25" s="3">
        <v>17557.717434635641</v>
      </c>
      <c r="L25" s="7" t="s">
        <v>21</v>
      </c>
      <c r="M25" s="3">
        <f t="shared" si="3"/>
        <v>11602.227785993993</v>
      </c>
      <c r="N25" s="3">
        <v>5789.3140947048259</v>
      </c>
      <c r="O25" s="3">
        <v>5812.9136912891681</v>
      </c>
    </row>
    <row r="26" spans="2:15" x14ac:dyDescent="0.2">
      <c r="B26" s="7" t="s">
        <v>22</v>
      </c>
      <c r="C26" s="3">
        <f t="shared" si="0"/>
        <v>27801.562773454571</v>
      </c>
      <c r="D26" s="3">
        <f t="shared" si="1"/>
        <v>11973.952239666893</v>
      </c>
      <c r="E26" s="3">
        <f t="shared" si="1"/>
        <v>15827.610533787678</v>
      </c>
      <c r="G26" s="7" t="s">
        <v>22</v>
      </c>
      <c r="H26" s="3">
        <f t="shared" si="2"/>
        <v>20084.472251565003</v>
      </c>
      <c r="I26" s="3">
        <v>8206.4451832610266</v>
      </c>
      <c r="J26" s="3">
        <v>11878.027068303976</v>
      </c>
      <c r="L26" s="7" t="s">
        <v>22</v>
      </c>
      <c r="M26" s="3">
        <f t="shared" si="3"/>
        <v>7717.0905218895678</v>
      </c>
      <c r="N26" s="3">
        <v>3767.5070564058665</v>
      </c>
      <c r="O26" s="3">
        <v>3949.5834654837017</v>
      </c>
    </row>
    <row r="27" spans="2:15" x14ac:dyDescent="0.2">
      <c r="B27" s="7" t="s">
        <v>23</v>
      </c>
      <c r="C27" s="3">
        <f t="shared" si="0"/>
        <v>19586.401635377704</v>
      </c>
      <c r="D27" s="3">
        <f t="shared" ref="D27:E27" si="4">+I27+N27</f>
        <v>7989.3574233822501</v>
      </c>
      <c r="E27" s="3">
        <f t="shared" si="4"/>
        <v>11597.044211995453</v>
      </c>
      <c r="G27" s="7" t="s">
        <v>23</v>
      </c>
      <c r="H27" s="3">
        <f t="shared" si="2"/>
        <v>14069.760250444828</v>
      </c>
      <c r="I27" s="3">
        <v>5361.0688076326933</v>
      </c>
      <c r="J27" s="3">
        <v>8708.6914428121345</v>
      </c>
      <c r="L27" s="7" t="s">
        <v>23</v>
      </c>
      <c r="M27" s="3">
        <f t="shared" si="3"/>
        <v>5516.6413849328756</v>
      </c>
      <c r="N27" s="3">
        <v>2628.2886157495568</v>
      </c>
      <c r="O27" s="3">
        <v>2888.3527691833187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DA534-B30D-4510-8811-E71EC7B8A018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2046</v>
      </c>
      <c r="C4" s="14"/>
      <c r="D4" s="14"/>
      <c r="E4" s="14"/>
      <c r="G4" s="14">
        <f>+B4</f>
        <v>2046</v>
      </c>
      <c r="H4" s="14"/>
      <c r="I4" s="14"/>
      <c r="J4" s="14"/>
      <c r="K4" s="1"/>
      <c r="L4" s="14">
        <f>+B4</f>
        <v>2046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1055721.2897655652</v>
      </c>
      <c r="D9" s="2">
        <f>SUM(D10:D27)</f>
        <v>517906.40857433464</v>
      </c>
      <c r="E9" s="2">
        <f>SUM(E10:E27)</f>
        <v>537814.88119123061</v>
      </c>
      <c r="G9" s="5" t="s">
        <v>13</v>
      </c>
      <c r="H9" s="2">
        <f>SUM(H10:H27)</f>
        <v>753663.06175186241</v>
      </c>
      <c r="I9" s="2">
        <f>SUM(I10:I27)</f>
        <v>369019.64525550138</v>
      </c>
      <c r="J9" s="2">
        <f>SUM(J10:J27)</f>
        <v>384643.41649636108</v>
      </c>
      <c r="K9" s="1"/>
      <c r="L9" s="5" t="s">
        <v>13</v>
      </c>
      <c r="M9" s="2">
        <f>SUM(M10:M27)</f>
        <v>302058.22801370267</v>
      </c>
      <c r="N9" s="2">
        <f>SUM(N10:N27)</f>
        <v>148886.76331883317</v>
      </c>
      <c r="O9" s="2">
        <f>SUM(O10:O27)</f>
        <v>153171.46469486959</v>
      </c>
    </row>
    <row r="10" spans="2:15" x14ac:dyDescent="0.2">
      <c r="B10" s="6">
        <v>13</v>
      </c>
      <c r="C10" s="3">
        <f>+D10+E10</f>
        <v>9024.8129289633089</v>
      </c>
      <c r="D10" s="3">
        <f>+I10+N10</f>
        <v>4599.5993976577229</v>
      </c>
      <c r="E10" s="3">
        <f>+J10+O10</f>
        <v>4425.213531305586</v>
      </c>
      <c r="G10" s="6">
        <v>13</v>
      </c>
      <c r="H10" s="3">
        <f>+I10+J10</f>
        <v>6217.8117969745826</v>
      </c>
      <c r="I10" s="3">
        <v>3198.2349225495091</v>
      </c>
      <c r="J10" s="3">
        <v>3019.5768744250736</v>
      </c>
      <c r="K10" s="1"/>
      <c r="L10" s="6">
        <v>13</v>
      </c>
      <c r="M10" s="3">
        <f>+N10+O10</f>
        <v>2807.0011319887267</v>
      </c>
      <c r="N10" s="3">
        <v>1401.364475108214</v>
      </c>
      <c r="O10" s="3">
        <v>1405.6366568805126</v>
      </c>
    </row>
    <row r="11" spans="2:15" x14ac:dyDescent="0.2">
      <c r="B11" s="6">
        <v>14</v>
      </c>
      <c r="C11" s="3">
        <f t="shared" ref="C11:C27" si="0">+D11+E11</f>
        <v>9041.2808741088375</v>
      </c>
      <c r="D11" s="3">
        <f t="shared" ref="D11:E26" si="1">+I11+N11</f>
        <v>4606.7912304402244</v>
      </c>
      <c r="E11" s="3">
        <f t="shared" si="1"/>
        <v>4434.489643668614</v>
      </c>
      <c r="G11" s="6">
        <v>14</v>
      </c>
      <c r="H11" s="3">
        <f t="shared" ref="H11:H27" si="2">+I11+J11</f>
        <v>6258.0481655607146</v>
      </c>
      <c r="I11" s="3">
        <v>3220.6762470926342</v>
      </c>
      <c r="J11" s="3">
        <v>3037.3719184680808</v>
      </c>
      <c r="K11" s="1"/>
      <c r="L11" s="6">
        <v>14</v>
      </c>
      <c r="M11" s="3">
        <f t="shared" ref="M11:M27" si="3">+N11+O11</f>
        <v>2783.2327085481238</v>
      </c>
      <c r="N11" s="3">
        <v>1386.1149833475904</v>
      </c>
      <c r="O11" s="3">
        <v>1397.1177252005332</v>
      </c>
    </row>
    <row r="12" spans="2:15" x14ac:dyDescent="0.2">
      <c r="B12" s="7" t="s">
        <v>1</v>
      </c>
      <c r="C12" s="3">
        <f t="shared" si="0"/>
        <v>48587.575518655613</v>
      </c>
      <c r="D12" s="3">
        <f t="shared" si="1"/>
        <v>24737.369523739257</v>
      </c>
      <c r="E12" s="3">
        <f t="shared" si="1"/>
        <v>23850.205994916356</v>
      </c>
      <c r="G12" s="7" t="s">
        <v>1</v>
      </c>
      <c r="H12" s="3">
        <f t="shared" si="2"/>
        <v>34053.146541290749</v>
      </c>
      <c r="I12" s="3">
        <v>17552.623333437252</v>
      </c>
      <c r="J12" s="3">
        <v>16500.523207853497</v>
      </c>
      <c r="K12" s="1"/>
      <c r="L12" s="7" t="s">
        <v>1</v>
      </c>
      <c r="M12" s="3">
        <f t="shared" si="3"/>
        <v>14534.428977364863</v>
      </c>
      <c r="N12" s="3">
        <v>7184.7461903020048</v>
      </c>
      <c r="O12" s="3">
        <v>7349.6827870628576</v>
      </c>
    </row>
    <row r="13" spans="2:15" x14ac:dyDescent="0.2">
      <c r="B13" s="7" t="s">
        <v>2</v>
      </c>
      <c r="C13" s="3">
        <f t="shared" si="0"/>
        <v>53890.761758044449</v>
      </c>
      <c r="D13" s="3">
        <f t="shared" si="1"/>
        <v>27326.023945631237</v>
      </c>
      <c r="E13" s="3">
        <f t="shared" si="1"/>
        <v>26564.737812413212</v>
      </c>
      <c r="G13" s="7" t="s">
        <v>2</v>
      </c>
      <c r="H13" s="3">
        <f t="shared" si="2"/>
        <v>38305.759507174997</v>
      </c>
      <c r="I13" s="3">
        <v>19722.458465650161</v>
      </c>
      <c r="J13" s="3">
        <v>18583.301041524832</v>
      </c>
      <c r="K13" s="1"/>
      <c r="L13" s="7" t="s">
        <v>2</v>
      </c>
      <c r="M13" s="3">
        <f t="shared" si="3"/>
        <v>15585.002250869455</v>
      </c>
      <c r="N13" s="3">
        <v>7603.5654799810754</v>
      </c>
      <c r="O13" s="3">
        <v>7981.4367708883792</v>
      </c>
    </row>
    <row r="14" spans="2:15" x14ac:dyDescent="0.2">
      <c r="B14" s="7" t="s">
        <v>3</v>
      </c>
      <c r="C14" s="3">
        <f t="shared" si="0"/>
        <v>65590.099162215236</v>
      </c>
      <c r="D14" s="3">
        <f t="shared" si="1"/>
        <v>33070.803719880802</v>
      </c>
      <c r="E14" s="3">
        <f t="shared" si="1"/>
        <v>32519.295442334434</v>
      </c>
      <c r="G14" s="7" t="s">
        <v>3</v>
      </c>
      <c r="H14" s="3">
        <f t="shared" si="2"/>
        <v>46838.19703457682</v>
      </c>
      <c r="I14" s="3">
        <v>23999.445994458321</v>
      </c>
      <c r="J14" s="3">
        <v>22838.751040118499</v>
      </c>
      <c r="K14" s="1"/>
      <c r="L14" s="7" t="s">
        <v>3</v>
      </c>
      <c r="M14" s="3">
        <f t="shared" si="3"/>
        <v>18751.902127638419</v>
      </c>
      <c r="N14" s="3">
        <v>9071.357725422482</v>
      </c>
      <c r="O14" s="3">
        <v>9680.5444022159372</v>
      </c>
    </row>
    <row r="15" spans="2:15" x14ac:dyDescent="0.2">
      <c r="B15" s="7" t="s">
        <v>4</v>
      </c>
      <c r="C15" s="3">
        <f t="shared" si="0"/>
        <v>79071.288289126096</v>
      </c>
      <c r="D15" s="3">
        <f t="shared" si="1"/>
        <v>39940.50581416682</v>
      </c>
      <c r="E15" s="3">
        <f t="shared" si="1"/>
        <v>39130.782474959276</v>
      </c>
      <c r="G15" s="7" t="s">
        <v>4</v>
      </c>
      <c r="H15" s="3">
        <f t="shared" si="2"/>
        <v>56244.424525415241</v>
      </c>
      <c r="I15" s="3">
        <v>28844.400490468714</v>
      </c>
      <c r="J15" s="3">
        <v>27400.024034946528</v>
      </c>
      <c r="K15" s="1"/>
      <c r="L15" s="7" t="s">
        <v>4</v>
      </c>
      <c r="M15" s="3">
        <f t="shared" si="3"/>
        <v>22826.863763710855</v>
      </c>
      <c r="N15" s="3">
        <v>11096.105323698106</v>
      </c>
      <c r="O15" s="3">
        <v>11730.758440012749</v>
      </c>
    </row>
    <row r="16" spans="2:15" x14ac:dyDescent="0.2">
      <c r="B16" s="7" t="s">
        <v>5</v>
      </c>
      <c r="C16" s="3">
        <f t="shared" si="0"/>
        <v>80782.983548818898</v>
      </c>
      <c r="D16" s="3">
        <f t="shared" si="1"/>
        <v>40966.221850149232</v>
      </c>
      <c r="E16" s="3">
        <f t="shared" si="1"/>
        <v>39816.761698669667</v>
      </c>
      <c r="G16" s="7" t="s">
        <v>5</v>
      </c>
      <c r="H16" s="3">
        <f t="shared" si="2"/>
        <v>57100.906195498683</v>
      </c>
      <c r="I16" s="3">
        <v>29349.079399476497</v>
      </c>
      <c r="J16" s="3">
        <v>27751.826796022186</v>
      </c>
      <c r="K16" s="1"/>
      <c r="L16" s="7" t="s">
        <v>5</v>
      </c>
      <c r="M16" s="3">
        <f t="shared" si="3"/>
        <v>23682.077353320212</v>
      </c>
      <c r="N16" s="3">
        <v>11617.142450672733</v>
      </c>
      <c r="O16" s="3">
        <v>12064.934902647479</v>
      </c>
    </row>
    <row r="17" spans="2:15" x14ac:dyDescent="0.2">
      <c r="B17" s="7" t="s">
        <v>6</v>
      </c>
      <c r="C17" s="3">
        <f t="shared" si="0"/>
        <v>80913.010455969241</v>
      </c>
      <c r="D17" s="3">
        <f t="shared" si="1"/>
        <v>40743.892574807905</v>
      </c>
      <c r="E17" s="3">
        <f t="shared" si="1"/>
        <v>40169.117881161335</v>
      </c>
      <c r="G17" s="7" t="s">
        <v>6</v>
      </c>
      <c r="H17" s="3">
        <f t="shared" si="2"/>
        <v>57046.385183262944</v>
      </c>
      <c r="I17" s="3">
        <v>29058.956561463554</v>
      </c>
      <c r="J17" s="3">
        <v>27987.428621799394</v>
      </c>
      <c r="K17" s="1"/>
      <c r="L17" s="7" t="s">
        <v>6</v>
      </c>
      <c r="M17" s="3">
        <f t="shared" si="3"/>
        <v>23866.625272706297</v>
      </c>
      <c r="N17" s="3">
        <v>11684.936013344352</v>
      </c>
      <c r="O17" s="3">
        <v>12181.689259361943</v>
      </c>
    </row>
    <row r="18" spans="2:15" x14ac:dyDescent="0.2">
      <c r="B18" s="7" t="s">
        <v>7</v>
      </c>
      <c r="C18" s="3">
        <f t="shared" si="0"/>
        <v>88800.491500530916</v>
      </c>
      <c r="D18" s="3">
        <f t="shared" si="1"/>
        <v>44528.93283891421</v>
      </c>
      <c r="E18" s="3">
        <f t="shared" si="1"/>
        <v>44271.558661616713</v>
      </c>
      <c r="G18" s="7" t="s">
        <v>7</v>
      </c>
      <c r="H18" s="3">
        <f t="shared" si="2"/>
        <v>62752.760619863278</v>
      </c>
      <c r="I18" s="3">
        <v>31749.219415624088</v>
      </c>
      <c r="J18" s="3">
        <v>31003.541204239191</v>
      </c>
      <c r="K18" s="1"/>
      <c r="L18" s="7" t="s">
        <v>7</v>
      </c>
      <c r="M18" s="3">
        <f t="shared" si="3"/>
        <v>26047.730880667645</v>
      </c>
      <c r="N18" s="3">
        <v>12779.713423290124</v>
      </c>
      <c r="O18" s="3">
        <v>13268.017457377522</v>
      </c>
    </row>
    <row r="19" spans="2:15" x14ac:dyDescent="0.2">
      <c r="B19" s="7" t="s">
        <v>8</v>
      </c>
      <c r="C19" s="3">
        <f t="shared" si="0"/>
        <v>92785.420097081718</v>
      </c>
      <c r="D19" s="3">
        <f t="shared" si="1"/>
        <v>46265.291255238844</v>
      </c>
      <c r="E19" s="3">
        <f t="shared" si="1"/>
        <v>46520.128841842881</v>
      </c>
      <c r="G19" s="7" t="s">
        <v>8</v>
      </c>
      <c r="H19" s="3">
        <f t="shared" si="2"/>
        <v>65897.520179828542</v>
      </c>
      <c r="I19" s="3">
        <v>33033.111614560068</v>
      </c>
      <c r="J19" s="3">
        <v>32864.408565268473</v>
      </c>
      <c r="K19" s="1"/>
      <c r="L19" s="7" t="s">
        <v>8</v>
      </c>
      <c r="M19" s="3">
        <f t="shared" si="3"/>
        <v>26887.899917253188</v>
      </c>
      <c r="N19" s="3">
        <v>13232.179640678778</v>
      </c>
      <c r="O19" s="3">
        <v>13655.72027657441</v>
      </c>
    </row>
    <row r="20" spans="2:15" x14ac:dyDescent="0.2">
      <c r="B20" s="7" t="s">
        <v>9</v>
      </c>
      <c r="C20" s="3">
        <f t="shared" si="0"/>
        <v>92916.429019539966</v>
      </c>
      <c r="D20" s="3">
        <f t="shared" si="1"/>
        <v>45935.834494931427</v>
      </c>
      <c r="E20" s="3">
        <f t="shared" si="1"/>
        <v>46980.594524608532</v>
      </c>
      <c r="G20" s="7" t="s">
        <v>9</v>
      </c>
      <c r="H20" s="3">
        <f t="shared" si="2"/>
        <v>66372.910745980043</v>
      </c>
      <c r="I20" s="3">
        <v>32826.847443851293</v>
      </c>
      <c r="J20" s="3">
        <v>33546.063302128743</v>
      </c>
      <c r="K20" s="1"/>
      <c r="L20" s="7" t="s">
        <v>9</v>
      </c>
      <c r="M20" s="3">
        <f t="shared" si="3"/>
        <v>26543.518273559926</v>
      </c>
      <c r="N20" s="3">
        <v>13108.987051080136</v>
      </c>
      <c r="O20" s="3">
        <v>13434.531222479791</v>
      </c>
    </row>
    <row r="21" spans="2:15" x14ac:dyDescent="0.2">
      <c r="B21" s="7" t="s">
        <v>10</v>
      </c>
      <c r="C21" s="3">
        <f t="shared" si="0"/>
        <v>84795.722183870588</v>
      </c>
      <c r="D21" s="3">
        <f t="shared" si="1"/>
        <v>41369.97720631805</v>
      </c>
      <c r="E21" s="3">
        <f t="shared" si="1"/>
        <v>43425.744977552538</v>
      </c>
      <c r="G21" s="7" t="s">
        <v>10</v>
      </c>
      <c r="H21" s="3">
        <f t="shared" si="2"/>
        <v>61063.16616808479</v>
      </c>
      <c r="I21" s="3">
        <v>29610.834697162682</v>
      </c>
      <c r="J21" s="3">
        <v>31452.331470922109</v>
      </c>
      <c r="K21" s="1"/>
      <c r="L21" s="7" t="s">
        <v>10</v>
      </c>
      <c r="M21" s="3">
        <f t="shared" si="3"/>
        <v>23732.556015785798</v>
      </c>
      <c r="N21" s="3">
        <v>11759.142509155366</v>
      </c>
      <c r="O21" s="3">
        <v>11973.41350663043</v>
      </c>
    </row>
    <row r="22" spans="2:15" x14ac:dyDescent="0.2">
      <c r="B22" s="7" t="s">
        <v>11</v>
      </c>
      <c r="C22" s="3">
        <f t="shared" si="0"/>
        <v>69840.173197237425</v>
      </c>
      <c r="D22" s="3">
        <f t="shared" si="1"/>
        <v>33578.130045551807</v>
      </c>
      <c r="E22" s="3">
        <f t="shared" si="1"/>
        <v>36262.043151685619</v>
      </c>
      <c r="G22" s="7" t="s">
        <v>11</v>
      </c>
      <c r="H22" s="3">
        <f t="shared" si="2"/>
        <v>50671.107455778387</v>
      </c>
      <c r="I22" s="3">
        <v>23965.399975294771</v>
      </c>
      <c r="J22" s="3">
        <v>26705.707480483616</v>
      </c>
      <c r="K22" s="1"/>
      <c r="L22" s="7" t="s">
        <v>11</v>
      </c>
      <c r="M22" s="3">
        <f t="shared" si="3"/>
        <v>19169.065741459039</v>
      </c>
      <c r="N22" s="3">
        <v>9612.7300702570355</v>
      </c>
      <c r="O22" s="3">
        <v>9556.3356712020013</v>
      </c>
    </row>
    <row r="23" spans="2:15" x14ac:dyDescent="0.2">
      <c r="B23" s="7" t="s">
        <v>12</v>
      </c>
      <c r="C23" s="3">
        <f t="shared" si="0"/>
        <v>55630.065526126666</v>
      </c>
      <c r="D23" s="3">
        <f t="shared" si="1"/>
        <v>26383.748463332864</v>
      </c>
      <c r="E23" s="3">
        <f t="shared" si="1"/>
        <v>29246.317062793805</v>
      </c>
      <c r="G23" s="7" t="s">
        <v>12</v>
      </c>
      <c r="H23" s="3">
        <f t="shared" si="2"/>
        <v>40476.681802484331</v>
      </c>
      <c r="I23" s="3">
        <v>18675.189244771052</v>
      </c>
      <c r="J23" s="3">
        <v>21801.492557713278</v>
      </c>
      <c r="K23" s="1"/>
      <c r="L23" s="7" t="s">
        <v>12</v>
      </c>
      <c r="M23" s="3">
        <f t="shared" si="3"/>
        <v>15153.383723642339</v>
      </c>
      <c r="N23" s="3">
        <v>7708.5592185618116</v>
      </c>
      <c r="O23" s="3">
        <v>7444.8245050805263</v>
      </c>
    </row>
    <row r="24" spans="2:15" x14ac:dyDescent="0.2">
      <c r="B24" s="7" t="s">
        <v>20</v>
      </c>
      <c r="C24" s="3">
        <f t="shared" si="0"/>
        <v>50730.291705637719</v>
      </c>
      <c r="D24" s="3">
        <f t="shared" si="1"/>
        <v>23425.261096615188</v>
      </c>
      <c r="E24" s="3">
        <f t="shared" si="1"/>
        <v>27305.030609022535</v>
      </c>
      <c r="G24" s="7" t="s">
        <v>20</v>
      </c>
      <c r="H24" s="3">
        <f t="shared" si="2"/>
        <v>36906.635182071026</v>
      </c>
      <c r="I24" s="3">
        <v>16439.417489723186</v>
      </c>
      <c r="J24" s="3">
        <v>20467.217692347836</v>
      </c>
      <c r="K24" s="1"/>
      <c r="L24" s="7" t="s">
        <v>20</v>
      </c>
      <c r="M24" s="3">
        <f t="shared" si="3"/>
        <v>13823.6565235667</v>
      </c>
      <c r="N24" s="3">
        <v>6985.8436068920028</v>
      </c>
      <c r="O24" s="3">
        <v>6837.8129166746976</v>
      </c>
    </row>
    <row r="25" spans="2:15" x14ac:dyDescent="0.2">
      <c r="B25" s="7" t="s">
        <v>21</v>
      </c>
      <c r="C25" s="3">
        <f t="shared" si="0"/>
        <v>43065.724388416609</v>
      </c>
      <c r="D25" s="3">
        <f t="shared" si="1"/>
        <v>19290.890650301255</v>
      </c>
      <c r="E25" s="3">
        <f t="shared" si="1"/>
        <v>23774.833738115351</v>
      </c>
      <c r="G25" s="7" t="s">
        <v>21</v>
      </c>
      <c r="H25" s="3">
        <f t="shared" si="2"/>
        <v>31249.218186834652</v>
      </c>
      <c r="I25" s="3">
        <v>13403.813770473398</v>
      </c>
      <c r="J25" s="3">
        <v>17845.404416361256</v>
      </c>
      <c r="L25" s="7" t="s">
        <v>21</v>
      </c>
      <c r="M25" s="3">
        <f t="shared" si="3"/>
        <v>11816.506201581951</v>
      </c>
      <c r="N25" s="3">
        <v>5887.0768798278568</v>
      </c>
      <c r="O25" s="3">
        <v>5929.4293217540944</v>
      </c>
    </row>
    <row r="26" spans="2:15" x14ac:dyDescent="0.2">
      <c r="B26" s="7" t="s">
        <v>22</v>
      </c>
      <c r="C26" s="3">
        <f t="shared" si="0"/>
        <v>29308.83895853658</v>
      </c>
      <c r="D26" s="3">
        <f t="shared" si="1"/>
        <v>12615.214635067319</v>
      </c>
      <c r="E26" s="3">
        <f t="shared" si="1"/>
        <v>16693.624323469263</v>
      </c>
      <c r="G26" s="7" t="s">
        <v>22</v>
      </c>
      <c r="H26" s="3">
        <f t="shared" si="2"/>
        <v>21162.851162132931</v>
      </c>
      <c r="I26" s="3">
        <v>8647.382377092943</v>
      </c>
      <c r="J26" s="3">
        <v>12515.468785039986</v>
      </c>
      <c r="L26" s="7" t="s">
        <v>22</v>
      </c>
      <c r="M26" s="3">
        <f t="shared" si="3"/>
        <v>8145.9877964036532</v>
      </c>
      <c r="N26" s="3">
        <v>3967.8322579743767</v>
      </c>
      <c r="O26" s="3">
        <v>4178.155538429276</v>
      </c>
    </row>
    <row r="27" spans="2:15" x14ac:dyDescent="0.2">
      <c r="B27" s="7" t="s">
        <v>23</v>
      </c>
      <c r="C27" s="3">
        <f t="shared" si="0"/>
        <v>20946.320652685281</v>
      </c>
      <c r="D27" s="3">
        <f t="shared" ref="D27:E27" si="4">+I27+N27</f>
        <v>8521.9198315903723</v>
      </c>
      <c r="E27" s="3">
        <f t="shared" si="4"/>
        <v>12424.40082109491</v>
      </c>
      <c r="G27" s="7" t="s">
        <v>23</v>
      </c>
      <c r="H27" s="3">
        <f t="shared" si="2"/>
        <v>15045.531299049748</v>
      </c>
      <c r="I27" s="3">
        <v>5722.5538123512724</v>
      </c>
      <c r="J27" s="3">
        <v>9322.9774866984753</v>
      </c>
      <c r="L27" s="7" t="s">
        <v>23</v>
      </c>
      <c r="M27" s="3">
        <f t="shared" si="3"/>
        <v>5900.789353635535</v>
      </c>
      <c r="N27" s="3">
        <v>2799.3660192390994</v>
      </c>
      <c r="O27" s="3">
        <v>3101.4233343964352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BDB60-32D0-4737-9725-0F195EED0455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2047</v>
      </c>
      <c r="C4" s="14"/>
      <c r="D4" s="14"/>
      <c r="E4" s="14"/>
      <c r="G4" s="14">
        <f>+B4</f>
        <v>2047</v>
      </c>
      <c r="H4" s="14"/>
      <c r="I4" s="14"/>
      <c r="J4" s="14"/>
      <c r="K4" s="1"/>
      <c r="L4" s="14">
        <f>+B4</f>
        <v>2047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1053570.0801481027</v>
      </c>
      <c r="D9" s="2">
        <f>SUM(D10:D27)</f>
        <v>516609.26565315004</v>
      </c>
      <c r="E9" s="2">
        <f>SUM(E10:E27)</f>
        <v>536960.81449495268</v>
      </c>
      <c r="G9" s="5" t="s">
        <v>13</v>
      </c>
      <c r="H9" s="2">
        <f>SUM(H10:H27)</f>
        <v>752317.77994609193</v>
      </c>
      <c r="I9" s="2">
        <f>SUM(I10:I27)</f>
        <v>368190.61146293889</v>
      </c>
      <c r="J9" s="2">
        <f>SUM(J10:J27)</f>
        <v>384127.16848315333</v>
      </c>
      <c r="K9" s="1"/>
      <c r="L9" s="5" t="s">
        <v>13</v>
      </c>
      <c r="M9" s="2">
        <f>SUM(M10:M27)</f>
        <v>301252.30020201055</v>
      </c>
      <c r="N9" s="2">
        <f>SUM(N10:N27)</f>
        <v>148418.65419021115</v>
      </c>
      <c r="O9" s="2">
        <f>SUM(O10:O27)</f>
        <v>152833.64601179943</v>
      </c>
    </row>
    <row r="10" spans="2:15" x14ac:dyDescent="0.2">
      <c r="B10" s="6">
        <v>13</v>
      </c>
      <c r="C10" s="3">
        <f>+D10+E10</f>
        <v>9159.9851583594918</v>
      </c>
      <c r="D10" s="3">
        <f>+I10+N10</f>
        <v>4668.515513494719</v>
      </c>
      <c r="E10" s="3">
        <f>+J10+O10</f>
        <v>4491.4696448647728</v>
      </c>
      <c r="G10" s="6">
        <v>13</v>
      </c>
      <c r="H10" s="3">
        <f>+I10+J10</f>
        <v>6318.7333632612881</v>
      </c>
      <c r="I10" s="3">
        <v>3249.955199148224</v>
      </c>
      <c r="J10" s="3">
        <v>3068.7781641130641</v>
      </c>
      <c r="K10" s="1"/>
      <c r="L10" s="6">
        <v>13</v>
      </c>
      <c r="M10" s="3">
        <f>+N10+O10</f>
        <v>2841.2517950982033</v>
      </c>
      <c r="N10" s="3">
        <v>1418.5603143464948</v>
      </c>
      <c r="O10" s="3">
        <v>1422.6914807517085</v>
      </c>
    </row>
    <row r="11" spans="2:15" x14ac:dyDescent="0.2">
      <c r="B11" s="6">
        <v>14</v>
      </c>
      <c r="C11" s="3">
        <f t="shared" ref="C11:C27" si="0">+D11+E11</f>
        <v>9014.244490689669</v>
      </c>
      <c r="D11" s="3">
        <f t="shared" ref="D11:E26" si="1">+I11+N11</f>
        <v>4593.0313232254084</v>
      </c>
      <c r="E11" s="3">
        <f t="shared" si="1"/>
        <v>4421.2131674642606</v>
      </c>
      <c r="G11" s="6">
        <v>14</v>
      </c>
      <c r="H11" s="3">
        <f t="shared" ref="H11:H27" si="2">+I11+J11</f>
        <v>6246.421522377681</v>
      </c>
      <c r="I11" s="3">
        <v>3214.4719832989508</v>
      </c>
      <c r="J11" s="3">
        <v>3031.9495390787301</v>
      </c>
      <c r="K11" s="1"/>
      <c r="L11" s="6">
        <v>14</v>
      </c>
      <c r="M11" s="3">
        <f t="shared" ref="M11:M27" si="3">+N11+O11</f>
        <v>2767.822968311988</v>
      </c>
      <c r="N11" s="3">
        <v>1378.5593399264576</v>
      </c>
      <c r="O11" s="3">
        <v>1389.2636283855304</v>
      </c>
    </row>
    <row r="12" spans="2:15" x14ac:dyDescent="0.2">
      <c r="B12" s="7" t="s">
        <v>1</v>
      </c>
      <c r="C12" s="3">
        <f t="shared" si="0"/>
        <v>47403.002892356657</v>
      </c>
      <c r="D12" s="3">
        <f t="shared" si="1"/>
        <v>24133.850237462368</v>
      </c>
      <c r="E12" s="3">
        <f t="shared" si="1"/>
        <v>23269.152654894293</v>
      </c>
      <c r="G12" s="7" t="s">
        <v>1</v>
      </c>
      <c r="H12" s="3">
        <f t="shared" si="2"/>
        <v>33255.22754557056</v>
      </c>
      <c r="I12" s="3">
        <v>17139.749488255071</v>
      </c>
      <c r="J12" s="3">
        <v>16115.478057315491</v>
      </c>
      <c r="K12" s="1"/>
      <c r="L12" s="7" t="s">
        <v>1</v>
      </c>
      <c r="M12" s="3">
        <f t="shared" si="3"/>
        <v>14147.7753467861</v>
      </c>
      <c r="N12" s="3">
        <v>6994.1007492072977</v>
      </c>
      <c r="O12" s="3">
        <v>7153.6745975788017</v>
      </c>
    </row>
    <row r="13" spans="2:15" x14ac:dyDescent="0.2">
      <c r="B13" s="7" t="s">
        <v>2</v>
      </c>
      <c r="C13" s="3">
        <f t="shared" si="0"/>
        <v>52681.657552867095</v>
      </c>
      <c r="D13" s="3">
        <f t="shared" si="1"/>
        <v>26781.999062211959</v>
      </c>
      <c r="E13" s="3">
        <f t="shared" si="1"/>
        <v>25899.658490655132</v>
      </c>
      <c r="G13" s="7" t="s">
        <v>2</v>
      </c>
      <c r="H13" s="3">
        <f t="shared" si="2"/>
        <v>37481.042944417743</v>
      </c>
      <c r="I13" s="3">
        <v>19346.653129206054</v>
      </c>
      <c r="J13" s="3">
        <v>18134.389815211693</v>
      </c>
      <c r="K13" s="1"/>
      <c r="L13" s="7" t="s">
        <v>2</v>
      </c>
      <c r="M13" s="3">
        <f t="shared" si="3"/>
        <v>15200.614608449343</v>
      </c>
      <c r="N13" s="3">
        <v>7435.3459330059031</v>
      </c>
      <c r="O13" s="3">
        <v>7765.2686754434399</v>
      </c>
    </row>
    <row r="14" spans="2:15" x14ac:dyDescent="0.2">
      <c r="B14" s="7" t="s">
        <v>3</v>
      </c>
      <c r="C14" s="3">
        <f t="shared" si="0"/>
        <v>61931.944606691526</v>
      </c>
      <c r="D14" s="3">
        <f t="shared" si="1"/>
        <v>31147.464273780919</v>
      </c>
      <c r="E14" s="3">
        <f t="shared" si="1"/>
        <v>30784.480332910611</v>
      </c>
      <c r="G14" s="7" t="s">
        <v>3</v>
      </c>
      <c r="H14" s="3">
        <f t="shared" si="2"/>
        <v>44260.165860349705</v>
      </c>
      <c r="I14" s="3">
        <v>22623.829866699365</v>
      </c>
      <c r="J14" s="3">
        <v>21636.33599365034</v>
      </c>
      <c r="K14" s="1"/>
      <c r="L14" s="7" t="s">
        <v>3</v>
      </c>
      <c r="M14" s="3">
        <f t="shared" si="3"/>
        <v>17671.778746341821</v>
      </c>
      <c r="N14" s="3">
        <v>8523.6344070815521</v>
      </c>
      <c r="O14" s="3">
        <v>9148.1443392602705</v>
      </c>
    </row>
    <row r="15" spans="2:15" x14ac:dyDescent="0.2">
      <c r="B15" s="7" t="s">
        <v>4</v>
      </c>
      <c r="C15" s="3">
        <f t="shared" si="0"/>
        <v>77669.314248262061</v>
      </c>
      <c r="D15" s="3">
        <f t="shared" si="1"/>
        <v>39243.728610428669</v>
      </c>
      <c r="E15" s="3">
        <f t="shared" si="1"/>
        <v>38425.585637833385</v>
      </c>
      <c r="G15" s="7" t="s">
        <v>4</v>
      </c>
      <c r="H15" s="3">
        <f t="shared" si="2"/>
        <v>55283.980554685135</v>
      </c>
      <c r="I15" s="3">
        <v>28364.076972267627</v>
      </c>
      <c r="J15" s="3">
        <v>26919.903582417508</v>
      </c>
      <c r="K15" s="1"/>
      <c r="L15" s="7" t="s">
        <v>4</v>
      </c>
      <c r="M15" s="3">
        <f t="shared" si="3"/>
        <v>22385.333693576915</v>
      </c>
      <c r="N15" s="3">
        <v>10879.65163816104</v>
      </c>
      <c r="O15" s="3">
        <v>11505.682055415875</v>
      </c>
    </row>
    <row r="16" spans="2:15" x14ac:dyDescent="0.2">
      <c r="B16" s="7" t="s">
        <v>5</v>
      </c>
      <c r="C16" s="3">
        <f t="shared" si="0"/>
        <v>80178.322938382073</v>
      </c>
      <c r="D16" s="3">
        <f t="shared" si="1"/>
        <v>40629.919848321078</v>
      </c>
      <c r="E16" s="3">
        <f t="shared" si="1"/>
        <v>39548.403090060994</v>
      </c>
      <c r="G16" s="7" t="s">
        <v>5</v>
      </c>
      <c r="H16" s="3">
        <f t="shared" si="2"/>
        <v>56702.845693539872</v>
      </c>
      <c r="I16" s="3">
        <v>29127.872438675106</v>
      </c>
      <c r="J16" s="3">
        <v>27574.97325486477</v>
      </c>
      <c r="K16" s="1"/>
      <c r="L16" s="7" t="s">
        <v>5</v>
      </c>
      <c r="M16" s="3">
        <f t="shared" si="3"/>
        <v>23475.477244842194</v>
      </c>
      <c r="N16" s="3">
        <v>11502.047409645971</v>
      </c>
      <c r="O16" s="3">
        <v>11973.429835196224</v>
      </c>
    </row>
    <row r="17" spans="2:15" x14ac:dyDescent="0.2">
      <c r="B17" s="7" t="s">
        <v>6</v>
      </c>
      <c r="C17" s="3">
        <f t="shared" si="0"/>
        <v>80771.079065267593</v>
      </c>
      <c r="D17" s="3">
        <f t="shared" si="1"/>
        <v>40693.2863334789</v>
      </c>
      <c r="E17" s="3">
        <f t="shared" si="1"/>
        <v>40077.792731788693</v>
      </c>
      <c r="G17" s="7" t="s">
        <v>6</v>
      </c>
      <c r="H17" s="3">
        <f t="shared" si="2"/>
        <v>56959.564749052901</v>
      </c>
      <c r="I17" s="3">
        <v>29033.749280241595</v>
      </c>
      <c r="J17" s="3">
        <v>27925.815468811306</v>
      </c>
      <c r="K17" s="1"/>
      <c r="L17" s="7" t="s">
        <v>6</v>
      </c>
      <c r="M17" s="3">
        <f t="shared" si="3"/>
        <v>23811.514316214692</v>
      </c>
      <c r="N17" s="3">
        <v>11659.537053237307</v>
      </c>
      <c r="O17" s="3">
        <v>12151.977262977387</v>
      </c>
    </row>
    <row r="18" spans="2:15" x14ac:dyDescent="0.2">
      <c r="B18" s="7" t="s">
        <v>7</v>
      </c>
      <c r="C18" s="3">
        <f t="shared" si="0"/>
        <v>86527.0506497569</v>
      </c>
      <c r="D18" s="3">
        <f t="shared" si="1"/>
        <v>43423.002730376698</v>
      </c>
      <c r="E18" s="3">
        <f t="shared" si="1"/>
        <v>43104.047919380202</v>
      </c>
      <c r="G18" s="7" t="s">
        <v>7</v>
      </c>
      <c r="H18" s="3">
        <f t="shared" si="2"/>
        <v>61137.864992900941</v>
      </c>
      <c r="I18" s="3">
        <v>30963.853342336108</v>
      </c>
      <c r="J18" s="3">
        <v>30174.011650564829</v>
      </c>
      <c r="K18" s="1"/>
      <c r="L18" s="7" t="s">
        <v>7</v>
      </c>
      <c r="M18" s="3">
        <f t="shared" si="3"/>
        <v>25389.18565685596</v>
      </c>
      <c r="N18" s="3">
        <v>12459.149388040589</v>
      </c>
      <c r="O18" s="3">
        <v>12930.036268815373</v>
      </c>
    </row>
    <row r="19" spans="2:15" x14ac:dyDescent="0.2">
      <c r="B19" s="7" t="s">
        <v>8</v>
      </c>
      <c r="C19" s="3">
        <f t="shared" si="0"/>
        <v>92347.033837754789</v>
      </c>
      <c r="D19" s="3">
        <f t="shared" si="1"/>
        <v>46072.710759198977</v>
      </c>
      <c r="E19" s="3">
        <f t="shared" si="1"/>
        <v>46274.323078555812</v>
      </c>
      <c r="G19" s="7" t="s">
        <v>8</v>
      </c>
      <c r="H19" s="3">
        <f t="shared" si="2"/>
        <v>65547.591843148111</v>
      </c>
      <c r="I19" s="3">
        <v>32887.616920636632</v>
      </c>
      <c r="J19" s="3">
        <v>32659.974922511483</v>
      </c>
      <c r="K19" s="1"/>
      <c r="L19" s="7" t="s">
        <v>8</v>
      </c>
      <c r="M19" s="3">
        <f t="shared" si="3"/>
        <v>26799.441994606674</v>
      </c>
      <c r="N19" s="3">
        <v>13185.093838562345</v>
      </c>
      <c r="O19" s="3">
        <v>13614.348156044329</v>
      </c>
    </row>
    <row r="20" spans="2:15" x14ac:dyDescent="0.2">
      <c r="B20" s="7" t="s">
        <v>9</v>
      </c>
      <c r="C20" s="3">
        <f t="shared" si="0"/>
        <v>92531.563353339705</v>
      </c>
      <c r="D20" s="3">
        <f t="shared" si="1"/>
        <v>45832.345514212277</v>
      </c>
      <c r="E20" s="3">
        <f t="shared" si="1"/>
        <v>46699.217839127421</v>
      </c>
      <c r="G20" s="7" t="s">
        <v>9</v>
      </c>
      <c r="H20" s="3">
        <f t="shared" si="2"/>
        <v>66033.263554767967</v>
      </c>
      <c r="I20" s="3">
        <v>32733.617985674973</v>
      </c>
      <c r="J20" s="3">
        <v>33299.645569093002</v>
      </c>
      <c r="K20" s="1"/>
      <c r="L20" s="7" t="s">
        <v>9</v>
      </c>
      <c r="M20" s="3">
        <f t="shared" si="3"/>
        <v>26498.299798571723</v>
      </c>
      <c r="N20" s="3">
        <v>13098.727528537302</v>
      </c>
      <c r="O20" s="3">
        <v>13399.572270034419</v>
      </c>
    </row>
    <row r="21" spans="2:15" x14ac:dyDescent="0.2">
      <c r="B21" s="7" t="s">
        <v>10</v>
      </c>
      <c r="C21" s="3">
        <f t="shared" si="0"/>
        <v>86966.051650022564</v>
      </c>
      <c r="D21" s="3">
        <f t="shared" si="1"/>
        <v>42425.649956935304</v>
      </c>
      <c r="E21" s="3">
        <f t="shared" si="1"/>
        <v>44540.40169308726</v>
      </c>
      <c r="G21" s="7" t="s">
        <v>10</v>
      </c>
      <c r="H21" s="3">
        <f t="shared" si="2"/>
        <v>62597.497080515604</v>
      </c>
      <c r="I21" s="3">
        <v>30369.464843272071</v>
      </c>
      <c r="J21" s="3">
        <v>32228.032237243529</v>
      </c>
      <c r="K21" s="1"/>
      <c r="L21" s="7" t="s">
        <v>10</v>
      </c>
      <c r="M21" s="3">
        <f t="shared" si="3"/>
        <v>24368.554569506967</v>
      </c>
      <c r="N21" s="3">
        <v>12056.185113663234</v>
      </c>
      <c r="O21" s="3">
        <v>12312.369455843731</v>
      </c>
    </row>
    <row r="22" spans="2:15" x14ac:dyDescent="0.2">
      <c r="B22" s="7" t="s">
        <v>11</v>
      </c>
      <c r="C22" s="3">
        <f t="shared" si="0"/>
        <v>72208.223254162265</v>
      </c>
      <c r="D22" s="3">
        <f t="shared" si="1"/>
        <v>34738.178421126155</v>
      </c>
      <c r="E22" s="3">
        <f t="shared" si="1"/>
        <v>37470.044833036118</v>
      </c>
      <c r="G22" s="7" t="s">
        <v>11</v>
      </c>
      <c r="H22" s="3">
        <f t="shared" si="2"/>
        <v>52405.219118911613</v>
      </c>
      <c r="I22" s="3">
        <v>24821.562968037575</v>
      </c>
      <c r="J22" s="3">
        <v>27583.656150874034</v>
      </c>
      <c r="K22" s="1"/>
      <c r="L22" s="7" t="s">
        <v>11</v>
      </c>
      <c r="M22" s="3">
        <f t="shared" si="3"/>
        <v>19803.004135250663</v>
      </c>
      <c r="N22" s="3">
        <v>9916.6154530885797</v>
      </c>
      <c r="O22" s="3">
        <v>9886.3886821620836</v>
      </c>
    </row>
    <row r="23" spans="2:15" x14ac:dyDescent="0.2">
      <c r="B23" s="7" t="s">
        <v>12</v>
      </c>
      <c r="C23" s="3">
        <f t="shared" si="0"/>
        <v>56932.931171323333</v>
      </c>
      <c r="D23" s="3">
        <f t="shared" si="1"/>
        <v>27033.81913541297</v>
      </c>
      <c r="E23" s="3">
        <f t="shared" si="1"/>
        <v>29899.112035910359</v>
      </c>
      <c r="G23" s="7" t="s">
        <v>12</v>
      </c>
      <c r="H23" s="3">
        <f t="shared" si="2"/>
        <v>41440.942844337726</v>
      </c>
      <c r="I23" s="3">
        <v>19163.444523307404</v>
      </c>
      <c r="J23" s="3">
        <v>22277.498321030325</v>
      </c>
      <c r="K23" s="1"/>
      <c r="L23" s="7" t="s">
        <v>12</v>
      </c>
      <c r="M23" s="3">
        <f t="shared" si="3"/>
        <v>15491.988326985598</v>
      </c>
      <c r="N23" s="3">
        <v>7870.3746121055665</v>
      </c>
      <c r="O23" s="3">
        <v>7621.6137148800317</v>
      </c>
    </row>
    <row r="24" spans="2:15" x14ac:dyDescent="0.2">
      <c r="B24" s="7" t="s">
        <v>20</v>
      </c>
      <c r="C24" s="3">
        <f t="shared" si="0"/>
        <v>50439.574723107013</v>
      </c>
      <c r="D24" s="3">
        <f t="shared" si="1"/>
        <v>23285.752328287985</v>
      </c>
      <c r="E24" s="3">
        <f t="shared" si="1"/>
        <v>27153.822394819028</v>
      </c>
      <c r="G24" s="7" t="s">
        <v>20</v>
      </c>
      <c r="H24" s="3">
        <f t="shared" si="2"/>
        <v>36698.616906828393</v>
      </c>
      <c r="I24" s="3">
        <v>16358.18553071335</v>
      </c>
      <c r="J24" s="3">
        <v>20340.431376115044</v>
      </c>
      <c r="K24" s="1"/>
      <c r="L24" s="7" t="s">
        <v>20</v>
      </c>
      <c r="M24" s="3">
        <f t="shared" si="3"/>
        <v>13740.95781627862</v>
      </c>
      <c r="N24" s="3">
        <v>6927.5667975746346</v>
      </c>
      <c r="O24" s="3">
        <v>6813.3910187039846</v>
      </c>
    </row>
    <row r="25" spans="2:15" x14ac:dyDescent="0.2">
      <c r="B25" s="7" t="s">
        <v>21</v>
      </c>
      <c r="C25" s="3">
        <f t="shared" si="0"/>
        <v>43957.919838892398</v>
      </c>
      <c r="D25" s="3">
        <f t="shared" si="1"/>
        <v>19686.948737436804</v>
      </c>
      <c r="E25" s="3">
        <f t="shared" si="1"/>
        <v>24270.971101455598</v>
      </c>
      <c r="G25" s="7" t="s">
        <v>21</v>
      </c>
      <c r="H25" s="3">
        <f t="shared" si="2"/>
        <v>31886.973743809656</v>
      </c>
      <c r="I25" s="3">
        <v>13684.844902089837</v>
      </c>
      <c r="J25" s="3">
        <v>18202.128841719819</v>
      </c>
      <c r="L25" s="7" t="s">
        <v>21</v>
      </c>
      <c r="M25" s="3">
        <f t="shared" si="3"/>
        <v>12070.946095082745</v>
      </c>
      <c r="N25" s="3">
        <v>6002.1038353469667</v>
      </c>
      <c r="O25" s="3">
        <v>6068.8422597357785</v>
      </c>
    </row>
    <row r="26" spans="2:15" x14ac:dyDescent="0.2">
      <c r="B26" s="7" t="s">
        <v>22</v>
      </c>
      <c r="C26" s="3">
        <f t="shared" si="0"/>
        <v>30478.559571376281</v>
      </c>
      <c r="D26" s="3">
        <f t="shared" si="1"/>
        <v>13117.603217906006</v>
      </c>
      <c r="E26" s="3">
        <f t="shared" si="1"/>
        <v>17360.956353470276</v>
      </c>
      <c r="G26" s="7" t="s">
        <v>22</v>
      </c>
      <c r="H26" s="3">
        <f t="shared" si="2"/>
        <v>21995.720925832891</v>
      </c>
      <c r="I26" s="3">
        <v>8992.3642693494858</v>
      </c>
      <c r="J26" s="3">
        <v>13003.356656483405</v>
      </c>
      <c r="L26" s="7" t="s">
        <v>22</v>
      </c>
      <c r="M26" s="3">
        <f t="shared" si="3"/>
        <v>8482.8386455433902</v>
      </c>
      <c r="N26" s="3">
        <v>4125.23894855652</v>
      </c>
      <c r="O26" s="3">
        <v>4357.5996969868702</v>
      </c>
    </row>
    <row r="27" spans="2:15" x14ac:dyDescent="0.2">
      <c r="B27" s="7" t="s">
        <v>23</v>
      </c>
      <c r="C27" s="3">
        <f t="shared" si="0"/>
        <v>22371.621145491274</v>
      </c>
      <c r="D27" s="3">
        <f t="shared" ref="D27:E27" si="4">+I27+N27</f>
        <v>9101.4596498527972</v>
      </c>
      <c r="E27" s="3">
        <f t="shared" si="4"/>
        <v>13270.161495638476</v>
      </c>
      <c r="G27" s="7" t="s">
        <v>23</v>
      </c>
      <c r="H27" s="3">
        <f t="shared" si="2"/>
        <v>16066.106701784291</v>
      </c>
      <c r="I27" s="3">
        <v>6115.2978197294078</v>
      </c>
      <c r="J27" s="3">
        <v>9950.8088820548837</v>
      </c>
      <c r="L27" s="7" t="s">
        <v>23</v>
      </c>
      <c r="M27" s="3">
        <f t="shared" si="3"/>
        <v>6305.514443706983</v>
      </c>
      <c r="N27" s="3">
        <v>2986.1618301233893</v>
      </c>
      <c r="O27" s="3">
        <v>3319.3526135835932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FC6D4-49BB-4500-BA61-203E41955316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2048</v>
      </c>
      <c r="C4" s="14"/>
      <c r="D4" s="14"/>
      <c r="E4" s="14"/>
      <c r="G4" s="14">
        <f>+B4</f>
        <v>2048</v>
      </c>
      <c r="H4" s="14"/>
      <c r="I4" s="14"/>
      <c r="J4" s="14"/>
      <c r="K4" s="1"/>
      <c r="L4" s="14">
        <f>+B4</f>
        <v>2048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1051190.1612241073</v>
      </c>
      <c r="D9" s="2">
        <f>SUM(D10:D27)</f>
        <v>515205.84891674877</v>
      </c>
      <c r="E9" s="2">
        <f>SUM(E10:E27)</f>
        <v>535984.31230735872</v>
      </c>
      <c r="G9" s="5" t="s">
        <v>13</v>
      </c>
      <c r="H9" s="2">
        <f>SUM(H10:H27)</f>
        <v>750797.18830470112</v>
      </c>
      <c r="I9" s="2">
        <f>SUM(I10:I27)</f>
        <v>367279.10268766293</v>
      </c>
      <c r="J9" s="2">
        <f>SUM(J10:J27)</f>
        <v>383518.08561703819</v>
      </c>
      <c r="K9" s="1"/>
      <c r="L9" s="5" t="s">
        <v>13</v>
      </c>
      <c r="M9" s="2">
        <f>SUM(M10:M27)</f>
        <v>300392.97291940649</v>
      </c>
      <c r="N9" s="2">
        <f>SUM(N10:N27)</f>
        <v>147926.74622908584</v>
      </c>
      <c r="O9" s="2">
        <f>SUM(O10:O27)</f>
        <v>152466.22669032059</v>
      </c>
    </row>
    <row r="10" spans="2:15" x14ac:dyDescent="0.2">
      <c r="B10" s="6">
        <v>13</v>
      </c>
      <c r="C10" s="3">
        <f>+D10+E10</f>
        <v>9179.8884556456869</v>
      </c>
      <c r="D10" s="3">
        <f>+I10+N10</f>
        <v>4678.6905640928098</v>
      </c>
      <c r="E10" s="3">
        <f>+J10+O10</f>
        <v>4501.1978915528762</v>
      </c>
      <c r="G10" s="6">
        <v>13</v>
      </c>
      <c r="H10" s="3">
        <f>+I10+J10</f>
        <v>6340.3775863715418</v>
      </c>
      <c r="I10" s="3">
        <v>3260.9065018598158</v>
      </c>
      <c r="J10" s="3">
        <v>3079.4710845117261</v>
      </c>
      <c r="K10" s="1"/>
      <c r="L10" s="6">
        <v>13</v>
      </c>
      <c r="M10" s="3">
        <f>+N10+O10</f>
        <v>2839.5108692741442</v>
      </c>
      <c r="N10" s="3">
        <v>1417.7840622329938</v>
      </c>
      <c r="O10" s="3">
        <v>1421.7268070411501</v>
      </c>
    </row>
    <row r="11" spans="2:15" x14ac:dyDescent="0.2">
      <c r="B11" s="6">
        <v>14</v>
      </c>
      <c r="C11" s="3">
        <f t="shared" ref="C11:C27" si="0">+D11+E11</f>
        <v>9149.0724207626226</v>
      </c>
      <c r="D11" s="3">
        <f t="shared" ref="D11:E26" si="1">+I11+N11</f>
        <v>4661.7378268305793</v>
      </c>
      <c r="E11" s="3">
        <f t="shared" si="1"/>
        <v>4487.3345939320434</v>
      </c>
      <c r="G11" s="6">
        <v>14</v>
      </c>
      <c r="H11" s="3">
        <f t="shared" ref="H11:H27" si="2">+I11+J11</f>
        <v>6347.0996823339801</v>
      </c>
      <c r="I11" s="3">
        <v>3266.0543535963579</v>
      </c>
      <c r="J11" s="3">
        <v>3081.0453287376222</v>
      </c>
      <c r="K11" s="1"/>
      <c r="L11" s="6">
        <v>14</v>
      </c>
      <c r="M11" s="3">
        <f t="shared" ref="M11:M27" si="3">+N11+O11</f>
        <v>2801.972738428643</v>
      </c>
      <c r="N11" s="3">
        <v>1395.6834732342215</v>
      </c>
      <c r="O11" s="3">
        <v>1406.2892651944214</v>
      </c>
    </row>
    <row r="12" spans="2:15" x14ac:dyDescent="0.2">
      <c r="B12" s="7" t="s">
        <v>1</v>
      </c>
      <c r="C12" s="3">
        <f t="shared" si="0"/>
        <v>46394.849084513022</v>
      </c>
      <c r="D12" s="3">
        <f t="shared" si="1"/>
        <v>23620.246743877375</v>
      </c>
      <c r="E12" s="3">
        <f t="shared" si="1"/>
        <v>22774.602340635647</v>
      </c>
      <c r="G12" s="7" t="s">
        <v>1</v>
      </c>
      <c r="H12" s="3">
        <f t="shared" si="2"/>
        <v>32578.041574915889</v>
      </c>
      <c r="I12" s="3">
        <v>16789.05421687536</v>
      </c>
      <c r="J12" s="3">
        <v>15788.987358040529</v>
      </c>
      <c r="K12" s="1"/>
      <c r="L12" s="7" t="s">
        <v>1</v>
      </c>
      <c r="M12" s="3">
        <f t="shared" si="3"/>
        <v>13816.807509597133</v>
      </c>
      <c r="N12" s="3">
        <v>6831.1925270020156</v>
      </c>
      <c r="O12" s="3">
        <v>6985.6149825951179</v>
      </c>
    </row>
    <row r="13" spans="2:15" x14ac:dyDescent="0.2">
      <c r="B13" s="7" t="s">
        <v>2</v>
      </c>
      <c r="C13" s="3">
        <f t="shared" si="0"/>
        <v>51528.145017061426</v>
      </c>
      <c r="D13" s="3">
        <f t="shared" si="1"/>
        <v>26193.201960848757</v>
      </c>
      <c r="E13" s="3">
        <f t="shared" si="1"/>
        <v>25334.943056212673</v>
      </c>
      <c r="G13" s="7" t="s">
        <v>2</v>
      </c>
      <c r="H13" s="3">
        <f t="shared" si="2"/>
        <v>36692.556706483228</v>
      </c>
      <c r="I13" s="3">
        <v>18937.480233343995</v>
      </c>
      <c r="J13" s="3">
        <v>17755.076473139234</v>
      </c>
      <c r="K13" s="1"/>
      <c r="L13" s="7" t="s">
        <v>2</v>
      </c>
      <c r="M13" s="3">
        <f t="shared" si="3"/>
        <v>14835.5883105782</v>
      </c>
      <c r="N13" s="3">
        <v>7255.7217275047615</v>
      </c>
      <c r="O13" s="3">
        <v>7579.8665830734381</v>
      </c>
    </row>
    <row r="14" spans="2:15" x14ac:dyDescent="0.2">
      <c r="B14" s="7" t="s">
        <v>3</v>
      </c>
      <c r="C14" s="3">
        <f t="shared" si="0"/>
        <v>58561.215941531816</v>
      </c>
      <c r="D14" s="3">
        <f t="shared" si="1"/>
        <v>29481.40350050394</v>
      </c>
      <c r="E14" s="3">
        <f t="shared" si="1"/>
        <v>29079.812441027876</v>
      </c>
      <c r="G14" s="7" t="s">
        <v>3</v>
      </c>
      <c r="H14" s="3">
        <f t="shared" si="2"/>
        <v>41886.842525473512</v>
      </c>
      <c r="I14" s="3">
        <v>21433.231567797546</v>
      </c>
      <c r="J14" s="3">
        <v>20453.610957675966</v>
      </c>
      <c r="K14" s="1"/>
      <c r="L14" s="7" t="s">
        <v>3</v>
      </c>
      <c r="M14" s="3">
        <f t="shared" si="3"/>
        <v>16674.373416058304</v>
      </c>
      <c r="N14" s="3">
        <v>8048.1719327063956</v>
      </c>
      <c r="O14" s="3">
        <v>8626.2014833519097</v>
      </c>
    </row>
    <row r="15" spans="2:15" x14ac:dyDescent="0.2">
      <c r="B15" s="7" t="s">
        <v>4</v>
      </c>
      <c r="C15" s="3">
        <f t="shared" si="0"/>
        <v>75934.89850103145</v>
      </c>
      <c r="D15" s="3">
        <f t="shared" si="1"/>
        <v>38340.613160479093</v>
      </c>
      <c r="E15" s="3">
        <f t="shared" si="1"/>
        <v>37594.285340552349</v>
      </c>
      <c r="G15" s="7" t="s">
        <v>4</v>
      </c>
      <c r="H15" s="3">
        <f t="shared" si="2"/>
        <v>54083.832279442548</v>
      </c>
      <c r="I15" s="3">
        <v>27733.301279332984</v>
      </c>
      <c r="J15" s="3">
        <v>26350.531000109568</v>
      </c>
      <c r="K15" s="1"/>
      <c r="L15" s="7" t="s">
        <v>4</v>
      </c>
      <c r="M15" s="3">
        <f t="shared" si="3"/>
        <v>21851.066221588895</v>
      </c>
      <c r="N15" s="3">
        <v>10607.311881146112</v>
      </c>
      <c r="O15" s="3">
        <v>11243.754340442782</v>
      </c>
    </row>
    <row r="16" spans="2:15" x14ac:dyDescent="0.2">
      <c r="B16" s="7" t="s">
        <v>5</v>
      </c>
      <c r="C16" s="3">
        <f t="shared" si="0"/>
        <v>79248.657841055945</v>
      </c>
      <c r="D16" s="3">
        <f t="shared" si="1"/>
        <v>40125.908577257469</v>
      </c>
      <c r="E16" s="3">
        <f t="shared" si="1"/>
        <v>39122.749263798483</v>
      </c>
      <c r="G16" s="7" t="s">
        <v>5</v>
      </c>
      <c r="H16" s="3">
        <f t="shared" si="2"/>
        <v>56074.063105632536</v>
      </c>
      <c r="I16" s="3">
        <v>28786.057806795921</v>
      </c>
      <c r="J16" s="3">
        <v>27288.005298836611</v>
      </c>
      <c r="K16" s="1"/>
      <c r="L16" s="7" t="s">
        <v>5</v>
      </c>
      <c r="M16" s="3">
        <f t="shared" si="3"/>
        <v>23174.594735423416</v>
      </c>
      <c r="N16" s="3">
        <v>11339.850770461546</v>
      </c>
      <c r="O16" s="3">
        <v>11834.743964961872</v>
      </c>
    </row>
    <row r="17" spans="2:15" x14ac:dyDescent="0.2">
      <c r="B17" s="7" t="s">
        <v>6</v>
      </c>
      <c r="C17" s="3">
        <f t="shared" si="0"/>
        <v>80634.342702228023</v>
      </c>
      <c r="D17" s="3">
        <f t="shared" si="1"/>
        <v>40702.070961028461</v>
      </c>
      <c r="E17" s="3">
        <f t="shared" si="1"/>
        <v>39932.271741199569</v>
      </c>
      <c r="G17" s="7" t="s">
        <v>6</v>
      </c>
      <c r="H17" s="3">
        <f t="shared" si="2"/>
        <v>56876.818594623488</v>
      </c>
      <c r="I17" s="3">
        <v>29050.778924196675</v>
      </c>
      <c r="J17" s="3">
        <v>27826.039670426813</v>
      </c>
      <c r="K17" s="1"/>
      <c r="L17" s="7" t="s">
        <v>6</v>
      </c>
      <c r="M17" s="3">
        <f t="shared" si="3"/>
        <v>23757.524107604546</v>
      </c>
      <c r="N17" s="3">
        <v>11651.292036831788</v>
      </c>
      <c r="O17" s="3">
        <v>12106.232070772758</v>
      </c>
    </row>
    <row r="18" spans="2:15" x14ac:dyDescent="0.2">
      <c r="B18" s="7" t="s">
        <v>7</v>
      </c>
      <c r="C18" s="3">
        <f t="shared" si="0"/>
        <v>85197.297921160498</v>
      </c>
      <c r="D18" s="3">
        <f t="shared" si="1"/>
        <v>42784.136432867308</v>
      </c>
      <c r="E18" s="3">
        <f t="shared" si="1"/>
        <v>42413.16148829319</v>
      </c>
      <c r="G18" s="7" t="s">
        <v>7</v>
      </c>
      <c r="H18" s="3">
        <f t="shared" si="2"/>
        <v>60189.687049983215</v>
      </c>
      <c r="I18" s="3">
        <v>30511.480848388175</v>
      </c>
      <c r="J18" s="3">
        <v>29678.206201595036</v>
      </c>
      <c r="K18" s="1"/>
      <c r="L18" s="7" t="s">
        <v>7</v>
      </c>
      <c r="M18" s="3">
        <f t="shared" si="3"/>
        <v>25007.610871177287</v>
      </c>
      <c r="N18" s="3">
        <v>12272.655584479133</v>
      </c>
      <c r="O18" s="3">
        <v>12734.955286698154</v>
      </c>
    </row>
    <row r="19" spans="2:15" x14ac:dyDescent="0.2">
      <c r="B19" s="7" t="s">
        <v>8</v>
      </c>
      <c r="C19" s="3">
        <f t="shared" si="0"/>
        <v>90974.824541733513</v>
      </c>
      <c r="D19" s="3">
        <f t="shared" si="1"/>
        <v>45360.293984391588</v>
      </c>
      <c r="E19" s="3">
        <f t="shared" si="1"/>
        <v>45614.530557341932</v>
      </c>
      <c r="G19" s="7" t="s">
        <v>8</v>
      </c>
      <c r="H19" s="3">
        <f t="shared" si="2"/>
        <v>64535.296619755871</v>
      </c>
      <c r="I19" s="3">
        <v>32371.215220359736</v>
      </c>
      <c r="J19" s="3">
        <v>32164.081399396135</v>
      </c>
      <c r="K19" s="1"/>
      <c r="L19" s="7" t="s">
        <v>8</v>
      </c>
      <c r="M19" s="3">
        <f t="shared" si="3"/>
        <v>26439.527921977649</v>
      </c>
      <c r="N19" s="3">
        <v>12989.078764031852</v>
      </c>
      <c r="O19" s="3">
        <v>13450.449157945799</v>
      </c>
    </row>
    <row r="20" spans="2:15" x14ac:dyDescent="0.2">
      <c r="B20" s="7" t="s">
        <v>9</v>
      </c>
      <c r="C20" s="3">
        <f t="shared" si="0"/>
        <v>92774.478185735265</v>
      </c>
      <c r="D20" s="3">
        <f t="shared" si="1"/>
        <v>45952.074983489714</v>
      </c>
      <c r="E20" s="3">
        <f t="shared" si="1"/>
        <v>46822.403202245558</v>
      </c>
      <c r="G20" s="7" t="s">
        <v>9</v>
      </c>
      <c r="H20" s="3">
        <f t="shared" si="2"/>
        <v>66143.082359465829</v>
      </c>
      <c r="I20" s="3">
        <v>32799.731786574775</v>
      </c>
      <c r="J20" s="3">
        <v>33343.350572891046</v>
      </c>
      <c r="K20" s="1"/>
      <c r="L20" s="7" t="s">
        <v>9</v>
      </c>
      <c r="M20" s="3">
        <f t="shared" si="3"/>
        <v>26631.395826269454</v>
      </c>
      <c r="N20" s="3">
        <v>13152.343196914942</v>
      </c>
      <c r="O20" s="3">
        <v>13479.052629354512</v>
      </c>
    </row>
    <row r="21" spans="2:15" x14ac:dyDescent="0.2">
      <c r="B21" s="7" t="s">
        <v>10</v>
      </c>
      <c r="C21" s="3">
        <f t="shared" si="0"/>
        <v>88631.525489194188</v>
      </c>
      <c r="D21" s="3">
        <f t="shared" si="1"/>
        <v>43302.403879567501</v>
      </c>
      <c r="E21" s="3">
        <f t="shared" si="1"/>
        <v>45329.121609626687</v>
      </c>
      <c r="G21" s="7" t="s">
        <v>10</v>
      </c>
      <c r="H21" s="3">
        <f t="shared" si="2"/>
        <v>63772.440719235252</v>
      </c>
      <c r="I21" s="3">
        <v>31000.12385073959</v>
      </c>
      <c r="J21" s="3">
        <v>32772.316868495662</v>
      </c>
      <c r="K21" s="1"/>
      <c r="L21" s="7" t="s">
        <v>10</v>
      </c>
      <c r="M21" s="3">
        <f t="shared" si="3"/>
        <v>24859.084769958936</v>
      </c>
      <c r="N21" s="3">
        <v>12302.280028827912</v>
      </c>
      <c r="O21" s="3">
        <v>12556.804741131024</v>
      </c>
    </row>
    <row r="22" spans="2:15" x14ac:dyDescent="0.2">
      <c r="B22" s="7" t="s">
        <v>11</v>
      </c>
      <c r="C22" s="3">
        <f t="shared" si="0"/>
        <v>74048.981180016912</v>
      </c>
      <c r="D22" s="3">
        <f t="shared" si="1"/>
        <v>35673.276497819614</v>
      </c>
      <c r="E22" s="3">
        <f t="shared" si="1"/>
        <v>38375.704682197291</v>
      </c>
      <c r="G22" s="7" t="s">
        <v>11</v>
      </c>
      <c r="H22" s="3">
        <f t="shared" si="2"/>
        <v>53757.321203759187</v>
      </c>
      <c r="I22" s="3">
        <v>25517.219657196354</v>
      </c>
      <c r="J22" s="3">
        <v>28240.101546562837</v>
      </c>
      <c r="K22" s="1"/>
      <c r="L22" s="7" t="s">
        <v>11</v>
      </c>
      <c r="M22" s="3">
        <f t="shared" si="3"/>
        <v>20291.659976257717</v>
      </c>
      <c r="N22" s="3">
        <v>10156.05684062326</v>
      </c>
      <c r="O22" s="3">
        <v>10135.603135634456</v>
      </c>
    </row>
    <row r="23" spans="2:15" x14ac:dyDescent="0.2">
      <c r="B23" s="7" t="s">
        <v>12</v>
      </c>
      <c r="C23" s="3">
        <f t="shared" si="0"/>
        <v>58657.372159874227</v>
      </c>
      <c r="D23" s="3">
        <f t="shared" si="1"/>
        <v>27850.408736393816</v>
      </c>
      <c r="E23" s="3">
        <f t="shared" si="1"/>
        <v>30806.963423480411</v>
      </c>
      <c r="G23" s="7" t="s">
        <v>12</v>
      </c>
      <c r="H23" s="3">
        <f t="shared" si="2"/>
        <v>42714.008731972885</v>
      </c>
      <c r="I23" s="3">
        <v>19770.250900706364</v>
      </c>
      <c r="J23" s="3">
        <v>22943.757831266521</v>
      </c>
      <c r="K23" s="1"/>
      <c r="L23" s="7" t="s">
        <v>12</v>
      </c>
      <c r="M23" s="3">
        <f t="shared" si="3"/>
        <v>15943.363427901344</v>
      </c>
      <c r="N23" s="3">
        <v>8080.1578356874543</v>
      </c>
      <c r="O23" s="3">
        <v>7863.2055922138898</v>
      </c>
    </row>
    <row r="24" spans="2:15" x14ac:dyDescent="0.2">
      <c r="B24" s="7" t="s">
        <v>20</v>
      </c>
      <c r="C24" s="3">
        <f t="shared" si="0"/>
        <v>50383.114136997072</v>
      </c>
      <c r="D24" s="3">
        <f t="shared" si="1"/>
        <v>23246.032649465717</v>
      </c>
      <c r="E24" s="3">
        <f t="shared" si="1"/>
        <v>27137.081487531352</v>
      </c>
      <c r="G24" s="7" t="s">
        <v>20</v>
      </c>
      <c r="H24" s="3">
        <f t="shared" si="2"/>
        <v>36661.684734408947</v>
      </c>
      <c r="I24" s="3">
        <v>16346.676574851132</v>
      </c>
      <c r="J24" s="3">
        <v>20315.008159557816</v>
      </c>
      <c r="K24" s="1"/>
      <c r="L24" s="7" t="s">
        <v>20</v>
      </c>
      <c r="M24" s="3">
        <f t="shared" si="3"/>
        <v>13721.429402588123</v>
      </c>
      <c r="N24" s="3">
        <v>6899.3560746145859</v>
      </c>
      <c r="O24" s="3">
        <v>6822.0733279735368</v>
      </c>
    </row>
    <row r="25" spans="2:15" x14ac:dyDescent="0.2">
      <c r="B25" s="7" t="s">
        <v>21</v>
      </c>
      <c r="C25" s="3">
        <f t="shared" si="0"/>
        <v>44503.249977543237</v>
      </c>
      <c r="D25" s="3">
        <f t="shared" si="1"/>
        <v>19962.941178123601</v>
      </c>
      <c r="E25" s="3">
        <f t="shared" si="1"/>
        <v>24540.308799419639</v>
      </c>
      <c r="G25" s="7" t="s">
        <v>21</v>
      </c>
      <c r="H25" s="3">
        <f t="shared" si="2"/>
        <v>32270.706181632631</v>
      </c>
      <c r="I25" s="3">
        <v>13881.827796078152</v>
      </c>
      <c r="J25" s="3">
        <v>18388.878385554479</v>
      </c>
      <c r="L25" s="7" t="s">
        <v>21</v>
      </c>
      <c r="M25" s="3">
        <f t="shared" si="3"/>
        <v>12232.543795910609</v>
      </c>
      <c r="N25" s="3">
        <v>6081.1133820454479</v>
      </c>
      <c r="O25" s="3">
        <v>6151.4304138651614</v>
      </c>
    </row>
    <row r="26" spans="2:15" x14ac:dyDescent="0.2">
      <c r="B26" s="7" t="s">
        <v>22</v>
      </c>
      <c r="C26" s="3">
        <f t="shared" si="0"/>
        <v>31727.237036821447</v>
      </c>
      <c r="D26" s="3">
        <f t="shared" si="1"/>
        <v>13654.737474582025</v>
      </c>
      <c r="E26" s="3">
        <f t="shared" si="1"/>
        <v>18072.49956223942</v>
      </c>
      <c r="G26" s="7" t="s">
        <v>22</v>
      </c>
      <c r="H26" s="3">
        <f t="shared" si="2"/>
        <v>22884.357402238013</v>
      </c>
      <c r="I26" s="3">
        <v>9360.3305971834361</v>
      </c>
      <c r="J26" s="3">
        <v>13524.026805054575</v>
      </c>
      <c r="L26" s="7" t="s">
        <v>22</v>
      </c>
      <c r="M26" s="3">
        <f t="shared" si="3"/>
        <v>8842.8796345834344</v>
      </c>
      <c r="N26" s="3">
        <v>4294.4068773985891</v>
      </c>
      <c r="O26" s="3">
        <v>4548.4727571848462</v>
      </c>
    </row>
    <row r="27" spans="2:15" x14ac:dyDescent="0.2">
      <c r="B27" s="7" t="s">
        <v>23</v>
      </c>
      <c r="C27" s="3">
        <f t="shared" si="0"/>
        <v>23661.010631201185</v>
      </c>
      <c r="D27" s="3">
        <f t="shared" ref="D27:E27" si="4">+I27+N27</f>
        <v>9615.6698051294188</v>
      </c>
      <c r="E27" s="3">
        <f t="shared" si="4"/>
        <v>14045.340826071766</v>
      </c>
      <c r="G27" s="7" t="s">
        <v>23</v>
      </c>
      <c r="H27" s="3">
        <f t="shared" si="2"/>
        <v>16988.971246972542</v>
      </c>
      <c r="I27" s="3">
        <v>6463.3805717865453</v>
      </c>
      <c r="J27" s="3">
        <v>10525.590675185998</v>
      </c>
      <c r="L27" s="7" t="s">
        <v>23</v>
      </c>
      <c r="M27" s="3">
        <f t="shared" si="3"/>
        <v>6672.0393842286412</v>
      </c>
      <c r="N27" s="3">
        <v>3152.2892333428736</v>
      </c>
      <c r="O27" s="3">
        <v>3519.7501508857672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DD14B-6A0E-4DE4-831E-836805074637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2049</v>
      </c>
      <c r="C4" s="14"/>
      <c r="D4" s="14"/>
      <c r="E4" s="14"/>
      <c r="G4" s="14">
        <f>+B4</f>
        <v>2049</v>
      </c>
      <c r="H4" s="14"/>
      <c r="I4" s="14"/>
      <c r="J4" s="14"/>
      <c r="K4" s="1"/>
      <c r="L4" s="14">
        <f>+B4</f>
        <v>2049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1048588.2193863257</v>
      </c>
      <c r="D9" s="2">
        <f>SUM(D10:D27)</f>
        <v>513700.54249313963</v>
      </c>
      <c r="E9" s="2">
        <f>SUM(E10:E27)</f>
        <v>534887.67689318617</v>
      </c>
      <c r="G9" s="5" t="s">
        <v>13</v>
      </c>
      <c r="H9" s="2">
        <f>SUM(H10:H27)</f>
        <v>749113.71989773121</v>
      </c>
      <c r="I9" s="2">
        <f>SUM(I10:I27)</f>
        <v>366291.91181248997</v>
      </c>
      <c r="J9" s="2">
        <f>SUM(J10:J27)</f>
        <v>382821.80808524124</v>
      </c>
      <c r="K9" s="1"/>
      <c r="L9" s="5" t="s">
        <v>13</v>
      </c>
      <c r="M9" s="2">
        <f>SUM(M10:M27)</f>
        <v>299474.49948859442</v>
      </c>
      <c r="N9" s="2">
        <f>SUM(N10:N27)</f>
        <v>147408.63068064954</v>
      </c>
      <c r="O9" s="2">
        <f>SUM(O10:O27)</f>
        <v>152065.86880794485</v>
      </c>
    </row>
    <row r="10" spans="2:15" x14ac:dyDescent="0.2">
      <c r="B10" s="6">
        <v>13</v>
      </c>
      <c r="C10" s="3">
        <f>+D10+E10</f>
        <v>9188.3175221164111</v>
      </c>
      <c r="D10" s="3">
        <f>+I10+N10</f>
        <v>4683.0206660264157</v>
      </c>
      <c r="E10" s="3">
        <f>+J10+O10</f>
        <v>4505.2968560899953</v>
      </c>
      <c r="G10" s="6">
        <v>13</v>
      </c>
      <c r="H10" s="3">
        <f>+I10+J10</f>
        <v>6354.2830295338645</v>
      </c>
      <c r="I10" s="3">
        <v>3267.8783829060235</v>
      </c>
      <c r="J10" s="3">
        <v>3086.4046466278405</v>
      </c>
      <c r="K10" s="1"/>
      <c r="L10" s="6">
        <v>13</v>
      </c>
      <c r="M10" s="3">
        <f>+N10+O10</f>
        <v>2834.0344925825475</v>
      </c>
      <c r="N10" s="3">
        <v>1415.1422831203922</v>
      </c>
      <c r="O10" s="3">
        <v>1418.8922094621551</v>
      </c>
    </row>
    <row r="11" spans="2:15" x14ac:dyDescent="0.2">
      <c r="B11" s="6">
        <v>14</v>
      </c>
      <c r="C11" s="3">
        <f t="shared" ref="C11:C27" si="0">+D11+E11</f>
        <v>9168.5441679059441</v>
      </c>
      <c r="D11" s="3">
        <f t="shared" ref="D11:E26" si="1">+I11+N11</f>
        <v>4671.6783200450545</v>
      </c>
      <c r="E11" s="3">
        <f t="shared" si="1"/>
        <v>4496.8658478608904</v>
      </c>
      <c r="G11" s="6">
        <v>14</v>
      </c>
      <c r="H11" s="3">
        <f t="shared" ref="H11:H27" si="2">+I11+J11</f>
        <v>6368.0101687563274</v>
      </c>
      <c r="I11" s="3">
        <v>3276.5913520880936</v>
      </c>
      <c r="J11" s="3">
        <v>3091.4188166682343</v>
      </c>
      <c r="K11" s="1"/>
      <c r="L11" s="6">
        <v>14</v>
      </c>
      <c r="M11" s="3">
        <f t="shared" ref="M11:M27" si="3">+N11+O11</f>
        <v>2800.5339991496166</v>
      </c>
      <c r="N11" s="3">
        <v>1395.086967956961</v>
      </c>
      <c r="O11" s="3">
        <v>1405.4470311926559</v>
      </c>
    </row>
    <row r="12" spans="2:15" x14ac:dyDescent="0.2">
      <c r="B12" s="7" t="s">
        <v>1</v>
      </c>
      <c r="C12" s="3">
        <f t="shared" si="0"/>
        <v>45741.270515057302</v>
      </c>
      <c r="D12" s="3">
        <f t="shared" si="1"/>
        <v>23287.265883759457</v>
      </c>
      <c r="E12" s="3">
        <f t="shared" si="1"/>
        <v>22454.004631297841</v>
      </c>
      <c r="G12" s="7" t="s">
        <v>1</v>
      </c>
      <c r="H12" s="3">
        <f t="shared" si="2"/>
        <v>32147.690811917251</v>
      </c>
      <c r="I12" s="3">
        <v>16565.467823098243</v>
      </c>
      <c r="J12" s="3">
        <v>15582.222988819009</v>
      </c>
      <c r="K12" s="1"/>
      <c r="L12" s="7" t="s">
        <v>1</v>
      </c>
      <c r="M12" s="3">
        <f t="shared" si="3"/>
        <v>13593.579703140047</v>
      </c>
      <c r="N12" s="3">
        <v>6721.7980606612155</v>
      </c>
      <c r="O12" s="3">
        <v>6871.7816424788316</v>
      </c>
    </row>
    <row r="13" spans="2:15" x14ac:dyDescent="0.2">
      <c r="B13" s="7" t="s">
        <v>2</v>
      </c>
      <c r="C13" s="3">
        <f t="shared" si="0"/>
        <v>50514.260177781623</v>
      </c>
      <c r="D13" s="3">
        <f t="shared" si="1"/>
        <v>25675.204026917538</v>
      </c>
      <c r="E13" s="3">
        <f t="shared" si="1"/>
        <v>24839.056150864086</v>
      </c>
      <c r="G13" s="7" t="s">
        <v>2</v>
      </c>
      <c r="H13" s="3">
        <f t="shared" si="2"/>
        <v>36003.41324595765</v>
      </c>
      <c r="I13" s="3">
        <v>18579.48797358762</v>
      </c>
      <c r="J13" s="3">
        <v>17423.925272370034</v>
      </c>
      <c r="K13" s="1"/>
      <c r="L13" s="7" t="s">
        <v>2</v>
      </c>
      <c r="M13" s="3">
        <f t="shared" si="3"/>
        <v>14510.846931823971</v>
      </c>
      <c r="N13" s="3">
        <v>7095.7160533299184</v>
      </c>
      <c r="O13" s="3">
        <v>7415.1308784940529</v>
      </c>
    </row>
    <row r="14" spans="2:15" x14ac:dyDescent="0.2">
      <c r="B14" s="7" t="s">
        <v>3</v>
      </c>
      <c r="C14" s="3">
        <f t="shared" si="0"/>
        <v>56137.579075300942</v>
      </c>
      <c r="D14" s="3">
        <f t="shared" si="1"/>
        <v>28296.453493489716</v>
      </c>
      <c r="E14" s="3">
        <f t="shared" si="1"/>
        <v>27841.125581811226</v>
      </c>
      <c r="G14" s="7" t="s">
        <v>3</v>
      </c>
      <c r="H14" s="3">
        <f t="shared" si="2"/>
        <v>40188.802968130331</v>
      </c>
      <c r="I14" s="3">
        <v>20591.238537927351</v>
      </c>
      <c r="J14" s="3">
        <v>19597.564430202983</v>
      </c>
      <c r="K14" s="1"/>
      <c r="L14" s="7" t="s">
        <v>3</v>
      </c>
      <c r="M14" s="3">
        <f t="shared" si="3"/>
        <v>15948.776107170606</v>
      </c>
      <c r="N14" s="3">
        <v>7705.2149555623655</v>
      </c>
      <c r="O14" s="3">
        <v>8243.5611516082408</v>
      </c>
    </row>
    <row r="15" spans="2:15" x14ac:dyDescent="0.2">
      <c r="B15" s="7" t="s">
        <v>4</v>
      </c>
      <c r="C15" s="3">
        <f t="shared" si="0"/>
        <v>72779.797998825699</v>
      </c>
      <c r="D15" s="3">
        <f t="shared" si="1"/>
        <v>36710.969626707985</v>
      </c>
      <c r="E15" s="3">
        <f t="shared" si="1"/>
        <v>36068.828372117707</v>
      </c>
      <c r="G15" s="7" t="s">
        <v>4</v>
      </c>
      <c r="H15" s="3">
        <f t="shared" si="2"/>
        <v>51869.095846677708</v>
      </c>
      <c r="I15" s="3">
        <v>26575.555683412054</v>
      </c>
      <c r="J15" s="3">
        <v>25293.540163265658</v>
      </c>
      <c r="K15" s="1"/>
      <c r="L15" s="7" t="s">
        <v>4</v>
      </c>
      <c r="M15" s="3">
        <f t="shared" si="3"/>
        <v>20910.702152147976</v>
      </c>
      <c r="N15" s="3">
        <v>10135.413943295931</v>
      </c>
      <c r="O15" s="3">
        <v>10775.288208852047</v>
      </c>
    </row>
    <row r="16" spans="2:15" x14ac:dyDescent="0.2">
      <c r="B16" s="7" t="s">
        <v>5</v>
      </c>
      <c r="C16" s="3">
        <f t="shared" si="0"/>
        <v>78968.147199114726</v>
      </c>
      <c r="D16" s="3">
        <f t="shared" si="1"/>
        <v>39978.553910550509</v>
      </c>
      <c r="E16" s="3">
        <f t="shared" si="1"/>
        <v>38989.593288564225</v>
      </c>
      <c r="G16" s="7" t="s">
        <v>5</v>
      </c>
      <c r="H16" s="3">
        <f t="shared" si="2"/>
        <v>55904.417472871042</v>
      </c>
      <c r="I16" s="3">
        <v>28699.65066952131</v>
      </c>
      <c r="J16" s="3">
        <v>27204.766803349732</v>
      </c>
      <c r="K16" s="1"/>
      <c r="L16" s="7" t="s">
        <v>5</v>
      </c>
      <c r="M16" s="3">
        <f t="shared" si="3"/>
        <v>23063.729726243695</v>
      </c>
      <c r="N16" s="3">
        <v>11278.9032410292</v>
      </c>
      <c r="O16" s="3">
        <v>11784.826485214495</v>
      </c>
    </row>
    <row r="17" spans="2:15" x14ac:dyDescent="0.2">
      <c r="B17" s="7" t="s">
        <v>6</v>
      </c>
      <c r="C17" s="3">
        <f t="shared" si="0"/>
        <v>80116.447477332185</v>
      </c>
      <c r="D17" s="3">
        <f t="shared" si="1"/>
        <v>40488.943687241102</v>
      </c>
      <c r="E17" s="3">
        <f t="shared" si="1"/>
        <v>39627.503790091083</v>
      </c>
      <c r="G17" s="7" t="s">
        <v>6</v>
      </c>
      <c r="H17" s="3">
        <f t="shared" si="2"/>
        <v>56524.141657962464</v>
      </c>
      <c r="I17" s="3">
        <v>28908.929742542889</v>
      </c>
      <c r="J17" s="3">
        <v>27615.211915419572</v>
      </c>
      <c r="K17" s="1"/>
      <c r="L17" s="7" t="s">
        <v>6</v>
      </c>
      <c r="M17" s="3">
        <f t="shared" si="3"/>
        <v>23592.305819369725</v>
      </c>
      <c r="N17" s="3">
        <v>11580.013944698214</v>
      </c>
      <c r="O17" s="3">
        <v>12012.291874671511</v>
      </c>
    </row>
    <row r="18" spans="2:15" x14ac:dyDescent="0.2">
      <c r="B18" s="7" t="s">
        <v>7</v>
      </c>
      <c r="C18" s="3">
        <f t="shared" si="0"/>
        <v>83616.656771501905</v>
      </c>
      <c r="D18" s="3">
        <f t="shared" si="1"/>
        <v>41918.305618169557</v>
      </c>
      <c r="E18" s="3">
        <f t="shared" si="1"/>
        <v>41698.35115333234</v>
      </c>
      <c r="G18" s="7" t="s">
        <v>7</v>
      </c>
      <c r="H18" s="3">
        <f t="shared" si="2"/>
        <v>59062.400785060716</v>
      </c>
      <c r="I18" s="3">
        <v>29896.965320891439</v>
      </c>
      <c r="J18" s="3">
        <v>29165.435464169277</v>
      </c>
      <c r="K18" s="1"/>
      <c r="L18" s="7" t="s">
        <v>7</v>
      </c>
      <c r="M18" s="3">
        <f t="shared" si="3"/>
        <v>24554.255986441181</v>
      </c>
      <c r="N18" s="3">
        <v>12021.340297278119</v>
      </c>
      <c r="O18" s="3">
        <v>12532.915689163061</v>
      </c>
    </row>
    <row r="19" spans="2:15" x14ac:dyDescent="0.2">
      <c r="B19" s="7" t="s">
        <v>8</v>
      </c>
      <c r="C19" s="3">
        <f t="shared" si="0"/>
        <v>90081.517852815479</v>
      </c>
      <c r="D19" s="3">
        <f t="shared" si="1"/>
        <v>44960.765745442965</v>
      </c>
      <c r="E19" s="3">
        <f t="shared" si="1"/>
        <v>45120.752107372522</v>
      </c>
      <c r="G19" s="7" t="s">
        <v>8</v>
      </c>
      <c r="H19" s="3">
        <f t="shared" si="2"/>
        <v>63863.930176771762</v>
      </c>
      <c r="I19" s="3">
        <v>32078.127902430962</v>
      </c>
      <c r="J19" s="3">
        <v>31785.8022743408</v>
      </c>
      <c r="K19" s="1"/>
      <c r="L19" s="7" t="s">
        <v>8</v>
      </c>
      <c r="M19" s="3">
        <f t="shared" si="3"/>
        <v>26217.587676043724</v>
      </c>
      <c r="N19" s="3">
        <v>12882.637843012004</v>
      </c>
      <c r="O19" s="3">
        <v>13334.94983303172</v>
      </c>
    </row>
    <row r="20" spans="2:15" x14ac:dyDescent="0.2">
      <c r="B20" s="7" t="s">
        <v>9</v>
      </c>
      <c r="C20" s="3">
        <f t="shared" si="0"/>
        <v>92057.988756680308</v>
      </c>
      <c r="D20" s="3">
        <f t="shared" si="1"/>
        <v>45693.389652711237</v>
      </c>
      <c r="E20" s="3">
        <f t="shared" si="1"/>
        <v>46364.599103969071</v>
      </c>
      <c r="G20" s="7" t="s">
        <v>9</v>
      </c>
      <c r="H20" s="3">
        <f t="shared" si="2"/>
        <v>65568.563179952136</v>
      </c>
      <c r="I20" s="3">
        <v>32595.707047783839</v>
      </c>
      <c r="J20" s="3">
        <v>32972.856132168294</v>
      </c>
      <c r="K20" s="1"/>
      <c r="L20" s="7" t="s">
        <v>9</v>
      </c>
      <c r="M20" s="3">
        <f t="shared" si="3"/>
        <v>26489.425576728179</v>
      </c>
      <c r="N20" s="3">
        <v>13097.682604927399</v>
      </c>
      <c r="O20" s="3">
        <v>13391.742971800779</v>
      </c>
    </row>
    <row r="21" spans="2:15" x14ac:dyDescent="0.2">
      <c r="B21" s="7" t="s">
        <v>10</v>
      </c>
      <c r="C21" s="3">
        <f t="shared" si="0"/>
        <v>90403.747397157626</v>
      </c>
      <c r="D21" s="3">
        <f t="shared" si="1"/>
        <v>44203.659525107476</v>
      </c>
      <c r="E21" s="3">
        <f t="shared" si="1"/>
        <v>46200.087872050157</v>
      </c>
      <c r="G21" s="7" t="s">
        <v>10</v>
      </c>
      <c r="H21" s="3">
        <f t="shared" si="2"/>
        <v>65022.552810408233</v>
      </c>
      <c r="I21" s="3">
        <v>31648.259653002424</v>
      </c>
      <c r="J21" s="3">
        <v>33374.293157405809</v>
      </c>
      <c r="K21" s="1"/>
      <c r="L21" s="7" t="s">
        <v>10</v>
      </c>
      <c r="M21" s="3">
        <f t="shared" si="3"/>
        <v>25381.194586749396</v>
      </c>
      <c r="N21" s="3">
        <v>12555.39987210505</v>
      </c>
      <c r="O21" s="3">
        <v>12825.794714644346</v>
      </c>
    </row>
    <row r="22" spans="2:15" x14ac:dyDescent="0.2">
      <c r="B22" s="7" t="s">
        <v>11</v>
      </c>
      <c r="C22" s="3">
        <f t="shared" si="0"/>
        <v>75676.864579460089</v>
      </c>
      <c r="D22" s="3">
        <f t="shared" si="1"/>
        <v>36508.91706057961</v>
      </c>
      <c r="E22" s="3">
        <f t="shared" si="1"/>
        <v>39167.947518880479</v>
      </c>
      <c r="G22" s="7" t="s">
        <v>11</v>
      </c>
      <c r="H22" s="3">
        <f t="shared" si="2"/>
        <v>54953.419788626503</v>
      </c>
      <c r="I22" s="3">
        <v>26142.188979303941</v>
      </c>
      <c r="J22" s="3">
        <v>28811.230809322562</v>
      </c>
      <c r="K22" s="1"/>
      <c r="L22" s="7" t="s">
        <v>11</v>
      </c>
      <c r="M22" s="3">
        <f t="shared" si="3"/>
        <v>20723.444790833586</v>
      </c>
      <c r="N22" s="3">
        <v>10366.728081275669</v>
      </c>
      <c r="O22" s="3">
        <v>10356.716709557917</v>
      </c>
    </row>
    <row r="23" spans="2:15" x14ac:dyDescent="0.2">
      <c r="B23" s="7" t="s">
        <v>12</v>
      </c>
      <c r="C23" s="3">
        <f t="shared" si="0"/>
        <v>60901.57770722374</v>
      </c>
      <c r="D23" s="3">
        <f t="shared" si="1"/>
        <v>28906.174417866787</v>
      </c>
      <c r="E23" s="3">
        <f t="shared" si="1"/>
        <v>31995.403289356953</v>
      </c>
      <c r="G23" s="7" t="s">
        <v>12</v>
      </c>
      <c r="H23" s="3">
        <f t="shared" si="2"/>
        <v>44366.168375600464</v>
      </c>
      <c r="I23" s="3">
        <v>20547.495672931618</v>
      </c>
      <c r="J23" s="3">
        <v>23818.672702668846</v>
      </c>
      <c r="K23" s="1"/>
      <c r="L23" s="7" t="s">
        <v>12</v>
      </c>
      <c r="M23" s="3">
        <f t="shared" si="3"/>
        <v>16535.409331623279</v>
      </c>
      <c r="N23" s="3">
        <v>8358.6787449351705</v>
      </c>
      <c r="O23" s="3">
        <v>8176.7305866881079</v>
      </c>
    </row>
    <row r="24" spans="2:15" x14ac:dyDescent="0.2">
      <c r="B24" s="7" t="s">
        <v>20</v>
      </c>
      <c r="C24" s="3">
        <f t="shared" si="0"/>
        <v>50664.699497922215</v>
      </c>
      <c r="D24" s="3">
        <f t="shared" si="1"/>
        <v>23417.660806041829</v>
      </c>
      <c r="E24" s="3">
        <f t="shared" si="1"/>
        <v>27247.038691880385</v>
      </c>
      <c r="G24" s="7" t="s">
        <v>20</v>
      </c>
      <c r="H24" s="3">
        <f t="shared" si="2"/>
        <v>36867.646795889537</v>
      </c>
      <c r="I24" s="3">
        <v>16482.910642938161</v>
      </c>
      <c r="J24" s="3">
        <v>20384.73615295138</v>
      </c>
      <c r="K24" s="1"/>
      <c r="L24" s="7" t="s">
        <v>20</v>
      </c>
      <c r="M24" s="3">
        <f t="shared" si="3"/>
        <v>13797.052702032677</v>
      </c>
      <c r="N24" s="3">
        <v>6934.7501631036694</v>
      </c>
      <c r="O24" s="3">
        <v>6862.3025389290069</v>
      </c>
    </row>
    <row r="25" spans="2:15" x14ac:dyDescent="0.2">
      <c r="B25" s="7" t="s">
        <v>21</v>
      </c>
      <c r="C25" s="3">
        <f t="shared" si="0"/>
        <v>44604.849533167304</v>
      </c>
      <c r="D25" s="3">
        <f t="shared" si="1"/>
        <v>19986.821094539351</v>
      </c>
      <c r="E25" s="3">
        <f t="shared" si="1"/>
        <v>24618.028438627949</v>
      </c>
      <c r="G25" s="7" t="s">
        <v>21</v>
      </c>
      <c r="H25" s="3">
        <f t="shared" si="2"/>
        <v>32335.156314139229</v>
      </c>
      <c r="I25" s="3">
        <v>13902.737101808438</v>
      </c>
      <c r="J25" s="3">
        <v>18432.419212330791</v>
      </c>
      <c r="L25" s="7" t="s">
        <v>21</v>
      </c>
      <c r="M25" s="3">
        <f t="shared" si="3"/>
        <v>12269.693219028071</v>
      </c>
      <c r="N25" s="3">
        <v>6084.0839927309135</v>
      </c>
      <c r="O25" s="3">
        <v>6185.6092262971579</v>
      </c>
    </row>
    <row r="26" spans="2:15" x14ac:dyDescent="0.2">
      <c r="B26" s="7" t="s">
        <v>22</v>
      </c>
      <c r="C26" s="3">
        <f t="shared" si="0"/>
        <v>32748.019503459676</v>
      </c>
      <c r="D26" s="3">
        <f t="shared" si="1"/>
        <v>14067.184609688335</v>
      </c>
      <c r="E26" s="3">
        <f t="shared" si="1"/>
        <v>18680.834893771342</v>
      </c>
      <c r="G26" s="7" t="s">
        <v>22</v>
      </c>
      <c r="H26" s="3">
        <f t="shared" si="2"/>
        <v>23610.689402635759</v>
      </c>
      <c r="I26" s="3">
        <v>9643.2847400972787</v>
      </c>
      <c r="J26" s="3">
        <v>13967.40466253848</v>
      </c>
      <c r="L26" s="7" t="s">
        <v>22</v>
      </c>
      <c r="M26" s="3">
        <f t="shared" si="3"/>
        <v>9137.3301008239177</v>
      </c>
      <c r="N26" s="3">
        <v>4423.8998695910568</v>
      </c>
      <c r="O26" s="3">
        <v>4713.4302312328618</v>
      </c>
    </row>
    <row r="27" spans="2:15" x14ac:dyDescent="0.2">
      <c r="B27" s="7" t="s">
        <v>23</v>
      </c>
      <c r="C27" s="3">
        <f t="shared" si="0"/>
        <v>25217.93365350255</v>
      </c>
      <c r="D27" s="3">
        <f t="shared" ref="D27:E27" si="4">+I27+N27</f>
        <v>10245.574348254691</v>
      </c>
      <c r="E27" s="3">
        <f t="shared" si="4"/>
        <v>14972.359305247861</v>
      </c>
      <c r="G27" s="7" t="s">
        <v>23</v>
      </c>
      <c r="H27" s="3">
        <f t="shared" si="2"/>
        <v>18103.337066840311</v>
      </c>
      <c r="I27" s="3">
        <v>6889.4345862183545</v>
      </c>
      <c r="J27" s="3">
        <v>11213.902480621957</v>
      </c>
      <c r="L27" s="7" t="s">
        <v>23</v>
      </c>
      <c r="M27" s="3">
        <f t="shared" si="3"/>
        <v>7114.596586662241</v>
      </c>
      <c r="N27" s="3">
        <v>3356.1397620363364</v>
      </c>
      <c r="O27" s="3">
        <v>3758.456824625905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31C03-0059-44ED-A0A6-C781DE1934CA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2050</v>
      </c>
      <c r="C4" s="14"/>
      <c r="D4" s="14"/>
      <c r="E4" s="14"/>
      <c r="G4" s="14">
        <f>+B4</f>
        <v>2050</v>
      </c>
      <c r="H4" s="14"/>
      <c r="I4" s="14"/>
      <c r="J4" s="14"/>
      <c r="K4" s="1"/>
      <c r="L4" s="14">
        <f>+B4</f>
        <v>2050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1045661.5399309909</v>
      </c>
      <c r="D9" s="2">
        <f>SUM(D10:D27)</f>
        <v>512042.12325823423</v>
      </c>
      <c r="E9" s="2">
        <f>SUM(E10:E27)</f>
        <v>533619.41667275655</v>
      </c>
      <c r="G9" s="5" t="s">
        <v>13</v>
      </c>
      <c r="H9" s="2">
        <f>SUM(H10:H27)</f>
        <v>747202.92349665065</v>
      </c>
      <c r="I9" s="2">
        <f>SUM(I10:I27)</f>
        <v>365197.36466753919</v>
      </c>
      <c r="J9" s="2">
        <f>SUM(J10:J27)</f>
        <v>382005.55882911169</v>
      </c>
      <c r="K9" s="1"/>
      <c r="L9" s="5" t="s">
        <v>13</v>
      </c>
      <c r="M9" s="2">
        <f>SUM(M10:M27)</f>
        <v>298458.61643434007</v>
      </c>
      <c r="N9" s="2">
        <f>SUM(N10:N27)</f>
        <v>146844.75859069519</v>
      </c>
      <c r="O9" s="2">
        <f>SUM(O10:O27)</f>
        <v>151613.85784364489</v>
      </c>
    </row>
    <row r="10" spans="2:15" x14ac:dyDescent="0.2">
      <c r="B10" s="6">
        <v>13</v>
      </c>
      <c r="C10" s="3">
        <f>+D10+E10</f>
        <v>9091.0152226220271</v>
      </c>
      <c r="D10" s="3">
        <f>+I10+N10</f>
        <v>4633.473453365229</v>
      </c>
      <c r="E10" s="3">
        <f>+J10+O10</f>
        <v>4457.5417692567971</v>
      </c>
      <c r="G10" s="6">
        <v>13</v>
      </c>
      <c r="H10" s="3">
        <f>+I10+J10</f>
        <v>6295.1953438847995</v>
      </c>
      <c r="I10" s="3">
        <v>3237.3157444145245</v>
      </c>
      <c r="J10" s="3">
        <v>3057.879599470275</v>
      </c>
      <c r="K10" s="1"/>
      <c r="L10" s="6">
        <v>13</v>
      </c>
      <c r="M10" s="3">
        <f>+N10+O10</f>
        <v>2795.8198787372266</v>
      </c>
      <c r="N10" s="3">
        <v>1396.1577089507045</v>
      </c>
      <c r="O10" s="3">
        <v>1399.6621697865223</v>
      </c>
    </row>
    <row r="11" spans="2:15" x14ac:dyDescent="0.2">
      <c r="B11" s="6">
        <v>14</v>
      </c>
      <c r="C11" s="3">
        <f t="shared" ref="C11:C27" si="0">+D11+E11</f>
        <v>9176.2912576256331</v>
      </c>
      <c r="D11" s="3">
        <f t="shared" ref="D11:E26" si="1">+I11+N11</f>
        <v>4675.6524102234207</v>
      </c>
      <c r="E11" s="3">
        <f t="shared" si="1"/>
        <v>4500.6388474022124</v>
      </c>
      <c r="G11" s="6">
        <v>14</v>
      </c>
      <c r="H11" s="3">
        <f t="shared" ref="H11:H27" si="2">+I11+J11</f>
        <v>6381.0013857948234</v>
      </c>
      <c r="I11" s="3">
        <v>3283.0507792040748</v>
      </c>
      <c r="J11" s="3">
        <v>3097.9506065907481</v>
      </c>
      <c r="K11" s="1"/>
      <c r="L11" s="6">
        <v>14</v>
      </c>
      <c r="M11" s="3">
        <f t="shared" ref="M11:M27" si="3">+N11+O11</f>
        <v>2795.2898718308097</v>
      </c>
      <c r="N11" s="3">
        <v>1392.6016310193459</v>
      </c>
      <c r="O11" s="3">
        <v>1402.6882408114641</v>
      </c>
    </row>
    <row r="12" spans="2:15" x14ac:dyDescent="0.2">
      <c r="B12" s="7" t="s">
        <v>1</v>
      </c>
      <c r="C12" s="3">
        <f t="shared" si="0"/>
        <v>45410.715099331588</v>
      </c>
      <c r="D12" s="3">
        <f t="shared" si="1"/>
        <v>23118.717727805364</v>
      </c>
      <c r="E12" s="3">
        <f t="shared" si="1"/>
        <v>22291.997371526224</v>
      </c>
      <c r="G12" s="7" t="s">
        <v>1</v>
      </c>
      <c r="H12" s="3">
        <f t="shared" si="2"/>
        <v>31945.469479676649</v>
      </c>
      <c r="I12" s="3">
        <v>16459.442257835533</v>
      </c>
      <c r="J12" s="3">
        <v>15486.027221841114</v>
      </c>
      <c r="K12" s="1"/>
      <c r="L12" s="7" t="s">
        <v>1</v>
      </c>
      <c r="M12" s="3">
        <f t="shared" si="3"/>
        <v>13465.245619654939</v>
      </c>
      <c r="N12" s="3">
        <v>6659.2754699698298</v>
      </c>
      <c r="O12" s="3">
        <v>6805.9701496851103</v>
      </c>
    </row>
    <row r="13" spans="2:15" x14ac:dyDescent="0.2">
      <c r="B13" s="7" t="s">
        <v>2</v>
      </c>
      <c r="C13" s="3">
        <f t="shared" si="0"/>
        <v>49470.952879340839</v>
      </c>
      <c r="D13" s="3">
        <f t="shared" si="1"/>
        <v>25142.138116941544</v>
      </c>
      <c r="E13" s="3">
        <f t="shared" si="1"/>
        <v>24328.814762399292</v>
      </c>
      <c r="G13" s="7" t="s">
        <v>2</v>
      </c>
      <c r="H13" s="3">
        <f t="shared" si="2"/>
        <v>35294.157788280048</v>
      </c>
      <c r="I13" s="3">
        <v>18211.083240842261</v>
      </c>
      <c r="J13" s="3">
        <v>17083.074547437784</v>
      </c>
      <c r="K13" s="1"/>
      <c r="L13" s="7" t="s">
        <v>2</v>
      </c>
      <c r="M13" s="3">
        <f t="shared" si="3"/>
        <v>14176.795091060789</v>
      </c>
      <c r="N13" s="3">
        <v>6931.0548760992824</v>
      </c>
      <c r="O13" s="3">
        <v>7245.7402149615064</v>
      </c>
    </row>
    <row r="14" spans="2:15" x14ac:dyDescent="0.2">
      <c r="B14" s="7" t="s">
        <v>3</v>
      </c>
      <c r="C14" s="3">
        <f t="shared" si="0"/>
        <v>54545.531743983629</v>
      </c>
      <c r="D14" s="3">
        <f t="shared" si="1"/>
        <v>27533.143244973064</v>
      </c>
      <c r="E14" s="3">
        <f t="shared" si="1"/>
        <v>27012.388499010565</v>
      </c>
      <c r="G14" s="7" t="s">
        <v>3</v>
      </c>
      <c r="H14" s="3">
        <f t="shared" si="2"/>
        <v>39085.203803111464</v>
      </c>
      <c r="I14" s="3">
        <v>20055.611761336593</v>
      </c>
      <c r="J14" s="3">
        <v>19029.592041774871</v>
      </c>
      <c r="K14" s="1"/>
      <c r="L14" s="7" t="s">
        <v>3</v>
      </c>
      <c r="M14" s="3">
        <f t="shared" si="3"/>
        <v>15460.327940872166</v>
      </c>
      <c r="N14" s="3">
        <v>7477.5314836364705</v>
      </c>
      <c r="O14" s="3">
        <v>7982.7964572356959</v>
      </c>
    </row>
    <row r="15" spans="2:15" x14ac:dyDescent="0.2">
      <c r="B15" s="7" t="s">
        <v>4</v>
      </c>
      <c r="C15" s="3">
        <f t="shared" si="0"/>
        <v>68762.69794327853</v>
      </c>
      <c r="D15" s="3">
        <f t="shared" si="1"/>
        <v>34700.557743300713</v>
      </c>
      <c r="E15" s="3">
        <f t="shared" si="1"/>
        <v>34062.140199977817</v>
      </c>
      <c r="G15" s="7" t="s">
        <v>4</v>
      </c>
      <c r="H15" s="3">
        <f t="shared" si="2"/>
        <v>49038.705211715038</v>
      </c>
      <c r="I15" s="3">
        <v>25140.487544716183</v>
      </c>
      <c r="J15" s="3">
        <v>23898.217666998855</v>
      </c>
      <c r="K15" s="1"/>
      <c r="L15" s="7" t="s">
        <v>4</v>
      </c>
      <c r="M15" s="3">
        <f t="shared" si="3"/>
        <v>19723.992731563492</v>
      </c>
      <c r="N15" s="3">
        <v>9560.0701985845317</v>
      </c>
      <c r="O15" s="3">
        <v>10163.922532978962</v>
      </c>
    </row>
    <row r="16" spans="2:15" x14ac:dyDescent="0.2">
      <c r="B16" s="7" t="s">
        <v>5</v>
      </c>
      <c r="C16" s="3">
        <f t="shared" si="0"/>
        <v>78679.476716318488</v>
      </c>
      <c r="D16" s="3">
        <f t="shared" si="1"/>
        <v>39735.532751248953</v>
      </c>
      <c r="E16" s="3">
        <f t="shared" si="1"/>
        <v>38943.943965069528</v>
      </c>
      <c r="G16" s="7" t="s">
        <v>5</v>
      </c>
      <c r="H16" s="3">
        <f t="shared" si="2"/>
        <v>55726.621316710531</v>
      </c>
      <c r="I16" s="3">
        <v>28544.173968761679</v>
      </c>
      <c r="J16" s="3">
        <v>27182.447347948852</v>
      </c>
      <c r="K16" s="1"/>
      <c r="L16" s="7" t="s">
        <v>5</v>
      </c>
      <c r="M16" s="3">
        <f t="shared" si="3"/>
        <v>22952.85539960795</v>
      </c>
      <c r="N16" s="3">
        <v>11191.358782487276</v>
      </c>
      <c r="O16" s="3">
        <v>11761.496617120676</v>
      </c>
    </row>
    <row r="17" spans="2:15" x14ac:dyDescent="0.2">
      <c r="B17" s="7" t="s">
        <v>6</v>
      </c>
      <c r="C17" s="3">
        <f t="shared" si="0"/>
        <v>79608.758532583277</v>
      </c>
      <c r="D17" s="3">
        <f t="shared" si="1"/>
        <v>40301.38368172005</v>
      </c>
      <c r="E17" s="3">
        <f t="shared" si="1"/>
        <v>39307.374850863227</v>
      </c>
      <c r="G17" s="7" t="s">
        <v>6</v>
      </c>
      <c r="H17" s="3">
        <f t="shared" si="2"/>
        <v>56178.905959991389</v>
      </c>
      <c r="I17" s="3">
        <v>28785.226937482963</v>
      </c>
      <c r="J17" s="3">
        <v>27393.679022508426</v>
      </c>
      <c r="K17" s="1"/>
      <c r="L17" s="7" t="s">
        <v>6</v>
      </c>
      <c r="M17" s="3">
        <f t="shared" si="3"/>
        <v>23429.852572591888</v>
      </c>
      <c r="N17" s="3">
        <v>11516.156744237087</v>
      </c>
      <c r="O17" s="3">
        <v>11913.695828354803</v>
      </c>
    </row>
    <row r="18" spans="2:15" x14ac:dyDescent="0.2">
      <c r="B18" s="7" t="s">
        <v>7</v>
      </c>
      <c r="C18" s="3">
        <f t="shared" si="0"/>
        <v>81898.041423542891</v>
      </c>
      <c r="D18" s="3">
        <f t="shared" si="1"/>
        <v>41060.073219654958</v>
      </c>
      <c r="E18" s="3">
        <f t="shared" si="1"/>
        <v>40837.968203887933</v>
      </c>
      <c r="G18" s="7" t="s">
        <v>7</v>
      </c>
      <c r="H18" s="3">
        <f t="shared" si="2"/>
        <v>57838.34875721125</v>
      </c>
      <c r="I18" s="3">
        <v>29287.729978882744</v>
      </c>
      <c r="J18" s="3">
        <v>28550.618778328502</v>
      </c>
      <c r="K18" s="1"/>
      <c r="L18" s="7" t="s">
        <v>7</v>
      </c>
      <c r="M18" s="3">
        <f t="shared" si="3"/>
        <v>24059.692666331641</v>
      </c>
      <c r="N18" s="3">
        <v>11772.343240772212</v>
      </c>
      <c r="O18" s="3">
        <v>12287.349425559431</v>
      </c>
    </row>
    <row r="19" spans="2:15" x14ac:dyDescent="0.2">
      <c r="B19" s="7" t="s">
        <v>8</v>
      </c>
      <c r="C19" s="3">
        <f t="shared" si="0"/>
        <v>88576.805896941776</v>
      </c>
      <c r="D19" s="3">
        <f t="shared" si="1"/>
        <v>44250.670953991226</v>
      </c>
      <c r="E19" s="3">
        <f t="shared" si="1"/>
        <v>44326.134942950557</v>
      </c>
      <c r="G19" s="7" t="s">
        <v>8</v>
      </c>
      <c r="H19" s="3">
        <f t="shared" si="2"/>
        <v>62758.35411875962</v>
      </c>
      <c r="I19" s="3">
        <v>31563.784920765647</v>
      </c>
      <c r="J19" s="3">
        <v>31194.569197993973</v>
      </c>
      <c r="K19" s="1"/>
      <c r="L19" s="7" t="s">
        <v>8</v>
      </c>
      <c r="M19" s="3">
        <f t="shared" si="3"/>
        <v>25818.451778182163</v>
      </c>
      <c r="N19" s="3">
        <v>12686.886033225579</v>
      </c>
      <c r="O19" s="3">
        <v>13131.565744956582</v>
      </c>
    </row>
    <row r="20" spans="2:15" x14ac:dyDescent="0.2">
      <c r="B20" s="7" t="s">
        <v>9</v>
      </c>
      <c r="C20" s="3">
        <f t="shared" si="0"/>
        <v>91744.409038256606</v>
      </c>
      <c r="D20" s="3">
        <f t="shared" si="1"/>
        <v>45505.183777489947</v>
      </c>
      <c r="E20" s="3">
        <f t="shared" si="1"/>
        <v>46239.22526076666</v>
      </c>
      <c r="G20" s="7" t="s">
        <v>9</v>
      </c>
      <c r="H20" s="3">
        <f t="shared" si="2"/>
        <v>65279.915252002109</v>
      </c>
      <c r="I20" s="3">
        <v>32441.997990898053</v>
      </c>
      <c r="J20" s="3">
        <v>32837.917261104056</v>
      </c>
      <c r="K20" s="1"/>
      <c r="L20" s="7" t="s">
        <v>9</v>
      </c>
      <c r="M20" s="3">
        <f t="shared" si="3"/>
        <v>26464.493786254505</v>
      </c>
      <c r="N20" s="3">
        <v>13063.185786591896</v>
      </c>
      <c r="O20" s="3">
        <v>13401.307999662607</v>
      </c>
    </row>
    <row r="21" spans="2:15" x14ac:dyDescent="0.2">
      <c r="B21" s="7" t="s">
        <v>10</v>
      </c>
      <c r="C21" s="3">
        <f t="shared" si="0"/>
        <v>90686.984217602614</v>
      </c>
      <c r="D21" s="3">
        <f t="shared" si="1"/>
        <v>44435.275540742485</v>
      </c>
      <c r="E21" s="3">
        <f t="shared" si="1"/>
        <v>46251.708676860129</v>
      </c>
      <c r="G21" s="7" t="s">
        <v>10</v>
      </c>
      <c r="H21" s="3">
        <f t="shared" si="2"/>
        <v>65196.61446812014</v>
      </c>
      <c r="I21" s="3">
        <v>31816.085043061645</v>
      </c>
      <c r="J21" s="3">
        <v>33380.529425058499</v>
      </c>
      <c r="K21" s="1"/>
      <c r="L21" s="7" t="s">
        <v>10</v>
      </c>
      <c r="M21" s="3">
        <f t="shared" si="3"/>
        <v>25490.369749482466</v>
      </c>
      <c r="N21" s="3">
        <v>12619.19049768084</v>
      </c>
      <c r="O21" s="3">
        <v>12871.179251801626</v>
      </c>
    </row>
    <row r="22" spans="2:15" x14ac:dyDescent="0.2">
      <c r="B22" s="7" t="s">
        <v>11</v>
      </c>
      <c r="C22" s="3">
        <f t="shared" si="0"/>
        <v>78528.295980158146</v>
      </c>
      <c r="D22" s="3">
        <f t="shared" si="1"/>
        <v>37936.617393409404</v>
      </c>
      <c r="E22" s="3">
        <f t="shared" si="1"/>
        <v>40591.678586748749</v>
      </c>
      <c r="G22" s="7" t="s">
        <v>11</v>
      </c>
      <c r="H22" s="3">
        <f t="shared" si="2"/>
        <v>57035.576120318052</v>
      </c>
      <c r="I22" s="3">
        <v>27192.128339968382</v>
      </c>
      <c r="J22" s="3">
        <v>29843.44778034967</v>
      </c>
      <c r="K22" s="1"/>
      <c r="L22" s="7" t="s">
        <v>11</v>
      </c>
      <c r="M22" s="3">
        <f t="shared" si="3"/>
        <v>21492.719859840097</v>
      </c>
      <c r="N22" s="3">
        <v>10744.489053441021</v>
      </c>
      <c r="O22" s="3">
        <v>10748.230806399077</v>
      </c>
    </row>
    <row r="23" spans="2:15" x14ac:dyDescent="0.2">
      <c r="B23" s="7" t="s">
        <v>12</v>
      </c>
      <c r="C23" s="3">
        <f t="shared" si="0"/>
        <v>63343.414187810078</v>
      </c>
      <c r="D23" s="3">
        <f t="shared" si="1"/>
        <v>30060.188499134874</v>
      </c>
      <c r="E23" s="3">
        <f t="shared" si="1"/>
        <v>33283.2256886752</v>
      </c>
      <c r="G23" s="7" t="s">
        <v>12</v>
      </c>
      <c r="H23" s="3">
        <f t="shared" si="2"/>
        <v>46163.176082013459</v>
      </c>
      <c r="I23" s="3">
        <v>21395.087179005437</v>
      </c>
      <c r="J23" s="3">
        <v>24768.088903008022</v>
      </c>
      <c r="K23" s="1"/>
      <c r="L23" s="7" t="s">
        <v>12</v>
      </c>
      <c r="M23" s="3">
        <f t="shared" si="3"/>
        <v>17180.238105796612</v>
      </c>
      <c r="N23" s="3">
        <v>8665.1013201294372</v>
      </c>
      <c r="O23" s="3">
        <v>8515.1367856671768</v>
      </c>
    </row>
    <row r="24" spans="2:15" x14ac:dyDescent="0.2">
      <c r="B24" s="7" t="s">
        <v>20</v>
      </c>
      <c r="C24" s="3">
        <f t="shared" si="0"/>
        <v>51142.266286651822</v>
      </c>
      <c r="D24" s="3">
        <f t="shared" si="1"/>
        <v>23646.890247785865</v>
      </c>
      <c r="E24" s="3">
        <f t="shared" si="1"/>
        <v>27495.376038865961</v>
      </c>
      <c r="G24" s="7" t="s">
        <v>20</v>
      </c>
      <c r="H24" s="3">
        <f t="shared" si="2"/>
        <v>37217.937174141029</v>
      </c>
      <c r="I24" s="3">
        <v>16659.669151870155</v>
      </c>
      <c r="J24" s="3">
        <v>20558.268022270873</v>
      </c>
      <c r="K24" s="1"/>
      <c r="L24" s="7" t="s">
        <v>20</v>
      </c>
      <c r="M24" s="3">
        <f t="shared" si="3"/>
        <v>13924.329112510797</v>
      </c>
      <c r="N24" s="3">
        <v>6987.2210959157082</v>
      </c>
      <c r="O24" s="3">
        <v>6937.1080165950889</v>
      </c>
    </row>
    <row r="25" spans="2:15" x14ac:dyDescent="0.2">
      <c r="B25" s="7" t="s">
        <v>21</v>
      </c>
      <c r="C25" s="3">
        <f t="shared" si="0"/>
        <v>44549.259573510084</v>
      </c>
      <c r="D25" s="3">
        <f t="shared" si="1"/>
        <v>19943.901652645342</v>
      </c>
      <c r="E25" s="3">
        <f t="shared" si="1"/>
        <v>24605.357920864742</v>
      </c>
      <c r="G25" s="7" t="s">
        <v>21</v>
      </c>
      <c r="H25" s="3">
        <f t="shared" si="2"/>
        <v>32286.414833706207</v>
      </c>
      <c r="I25" s="3">
        <v>13877.669316703206</v>
      </c>
      <c r="J25" s="3">
        <v>18408.745517003001</v>
      </c>
      <c r="L25" s="7" t="s">
        <v>21</v>
      </c>
      <c r="M25" s="3">
        <f t="shared" si="3"/>
        <v>12262.844739803879</v>
      </c>
      <c r="N25" s="3">
        <v>6066.2323359421353</v>
      </c>
      <c r="O25" s="3">
        <v>6196.6124038617436</v>
      </c>
    </row>
    <row r="26" spans="2:15" x14ac:dyDescent="0.2">
      <c r="B26" s="7" t="s">
        <v>22</v>
      </c>
      <c r="C26" s="3">
        <f t="shared" si="0"/>
        <v>33754.806832432732</v>
      </c>
      <c r="D26" s="3">
        <f t="shared" si="1"/>
        <v>14515.673290305567</v>
      </c>
      <c r="E26" s="3">
        <f t="shared" si="1"/>
        <v>19239.133542127165</v>
      </c>
      <c r="G26" s="7" t="s">
        <v>22</v>
      </c>
      <c r="H26" s="3">
        <f t="shared" si="2"/>
        <v>24324.139802961428</v>
      </c>
      <c r="I26" s="3">
        <v>9950.9026736307023</v>
      </c>
      <c r="J26" s="3">
        <v>14373.237129330724</v>
      </c>
      <c r="L26" s="7" t="s">
        <v>22</v>
      </c>
      <c r="M26" s="3">
        <f t="shared" si="3"/>
        <v>9430.6670294713058</v>
      </c>
      <c r="N26" s="3">
        <v>4564.7706166748649</v>
      </c>
      <c r="O26" s="3">
        <v>4865.8964127964409</v>
      </c>
    </row>
    <row r="27" spans="2:15" x14ac:dyDescent="0.2">
      <c r="B27" s="7" t="s">
        <v>23</v>
      </c>
      <c r="C27" s="3">
        <f t="shared" si="0"/>
        <v>26691.817099000131</v>
      </c>
      <c r="D27" s="3">
        <f t="shared" ref="D27:E27" si="4">+I27+N27</f>
        <v>10847.049553496312</v>
      </c>
      <c r="E27" s="3">
        <f t="shared" si="4"/>
        <v>15844.767545503817</v>
      </c>
      <c r="G27" s="7" t="s">
        <v>23</v>
      </c>
      <c r="H27" s="3">
        <f t="shared" si="2"/>
        <v>19157.186598252767</v>
      </c>
      <c r="I27" s="3">
        <v>7295.9178381593556</v>
      </c>
      <c r="J27" s="3">
        <v>11861.268760093411</v>
      </c>
      <c r="L27" s="7" t="s">
        <v>23</v>
      </c>
      <c r="M27" s="3">
        <f t="shared" si="3"/>
        <v>7534.630500747362</v>
      </c>
      <c r="N27" s="3">
        <v>3551.1317153369569</v>
      </c>
      <c r="O27" s="3">
        <v>3983.4987854104056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  <mergeCell ref="B2:E2"/>
    <mergeCell ref="G2:J2"/>
    <mergeCell ref="L2:O2"/>
    <mergeCell ref="B3:E3"/>
    <mergeCell ref="G3:J3"/>
    <mergeCell ref="L3:O3"/>
  </mergeCells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F7143-4AAC-4C4A-AED2-424F5A111EFA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2027</v>
      </c>
      <c r="C4" s="14"/>
      <c r="D4" s="14"/>
      <c r="E4" s="14"/>
      <c r="G4" s="14">
        <f>+B4</f>
        <v>2027</v>
      </c>
      <c r="H4" s="14"/>
      <c r="I4" s="14"/>
      <c r="J4" s="14"/>
      <c r="K4" s="1"/>
      <c r="L4" s="14">
        <f>+B4</f>
        <v>2027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1006324.4525782015</v>
      </c>
      <c r="D9" s="2">
        <f>SUM(D10:D27)</f>
        <v>497731.92879085429</v>
      </c>
      <c r="E9" s="2">
        <f>SUM(E10:E27)</f>
        <v>508592.52378734754</v>
      </c>
      <c r="G9" s="5" t="s">
        <v>13</v>
      </c>
      <c r="H9" s="2">
        <f>SUM(H10:H27)</f>
        <v>710955.27980319283</v>
      </c>
      <c r="I9" s="2">
        <f>SUM(I10:I27)</f>
        <v>350472.47317870823</v>
      </c>
      <c r="J9" s="2">
        <f>SUM(J10:J27)</f>
        <v>360482.80662448471</v>
      </c>
      <c r="K9" s="1"/>
      <c r="L9" s="5" t="s">
        <v>13</v>
      </c>
      <c r="M9" s="2">
        <f>SUM(M10:M27)</f>
        <v>295369.17277500877</v>
      </c>
      <c r="N9" s="2">
        <f>SUM(N10:N27)</f>
        <v>147259.45561214603</v>
      </c>
      <c r="O9" s="2">
        <f>SUM(O10:O27)</f>
        <v>148109.71716286274</v>
      </c>
    </row>
    <row r="10" spans="2:15" x14ac:dyDescent="0.2">
      <c r="B10" s="6">
        <v>13</v>
      </c>
      <c r="C10" s="3">
        <f>+D10+E10</f>
        <v>16586.989593533137</v>
      </c>
      <c r="D10" s="3">
        <f>+I10+N10</f>
        <v>8434.8700359215491</v>
      </c>
      <c r="E10" s="3">
        <f>+J10+O10</f>
        <v>8152.1195576115897</v>
      </c>
      <c r="G10" s="6">
        <v>13</v>
      </c>
      <c r="H10" s="3">
        <f>+I10+J10</f>
        <v>11124.760252766471</v>
      </c>
      <c r="I10" s="3">
        <v>5709.6664891725586</v>
      </c>
      <c r="J10" s="3">
        <v>5415.0937635939135</v>
      </c>
      <c r="K10" s="1"/>
      <c r="L10" s="6">
        <v>13</v>
      </c>
      <c r="M10" s="3">
        <f>+N10+O10</f>
        <v>5462.2293407666675</v>
      </c>
      <c r="N10" s="3">
        <v>2725.2035467489904</v>
      </c>
      <c r="O10" s="3">
        <v>2737.0257940176766</v>
      </c>
    </row>
    <row r="11" spans="2:15" x14ac:dyDescent="0.2">
      <c r="B11" s="6">
        <v>14</v>
      </c>
      <c r="C11" s="3">
        <f t="shared" ref="C11:C27" si="0">+D11+E11</f>
        <v>16432.953757390751</v>
      </c>
      <c r="D11" s="3">
        <f t="shared" ref="D11:E26" si="1">+I11+N11</f>
        <v>8349.6322330405546</v>
      </c>
      <c r="E11" s="3">
        <f t="shared" si="1"/>
        <v>8083.3215243501982</v>
      </c>
      <c r="G11" s="6">
        <v>14</v>
      </c>
      <c r="H11" s="3">
        <f t="shared" ref="H11:H27" si="2">+I11+J11</f>
        <v>11073.592285983908</v>
      </c>
      <c r="I11" s="3">
        <v>5682.423678109084</v>
      </c>
      <c r="J11" s="3">
        <v>5391.1686078748244</v>
      </c>
      <c r="K11" s="1"/>
      <c r="L11" s="6">
        <v>14</v>
      </c>
      <c r="M11" s="3">
        <f t="shared" ref="M11:M27" si="3">+N11+O11</f>
        <v>5359.3614714068444</v>
      </c>
      <c r="N11" s="3">
        <v>2667.2085549314706</v>
      </c>
      <c r="O11" s="3">
        <v>2692.1529164753742</v>
      </c>
    </row>
    <row r="12" spans="2:15" x14ac:dyDescent="0.2">
      <c r="B12" s="7" t="s">
        <v>1</v>
      </c>
      <c r="C12" s="3">
        <f t="shared" si="0"/>
        <v>83622.345756496274</v>
      </c>
      <c r="D12" s="3">
        <f t="shared" si="1"/>
        <v>42542.904042735143</v>
      </c>
      <c r="E12" s="3">
        <f t="shared" si="1"/>
        <v>41079.441713761131</v>
      </c>
      <c r="G12" s="7" t="s">
        <v>1</v>
      </c>
      <c r="H12" s="3">
        <f t="shared" si="2"/>
        <v>57116.623085153144</v>
      </c>
      <c r="I12" s="3">
        <v>29397.203285684976</v>
      </c>
      <c r="J12" s="3">
        <v>27719.419799468167</v>
      </c>
      <c r="K12" s="1"/>
      <c r="L12" s="7" t="s">
        <v>1</v>
      </c>
      <c r="M12" s="3">
        <f t="shared" si="3"/>
        <v>26505.722671343126</v>
      </c>
      <c r="N12" s="3">
        <v>13145.700757050165</v>
      </c>
      <c r="O12" s="3">
        <v>13360.021914292962</v>
      </c>
    </row>
    <row r="13" spans="2:15" x14ac:dyDescent="0.2">
      <c r="B13" s="7" t="s">
        <v>2</v>
      </c>
      <c r="C13" s="3">
        <f t="shared" si="0"/>
        <v>84176.930270108918</v>
      </c>
      <c r="D13" s="3">
        <f t="shared" si="1"/>
        <v>42603.419383749759</v>
      </c>
      <c r="E13" s="3">
        <f t="shared" si="1"/>
        <v>41573.510886359159</v>
      </c>
      <c r="G13" s="7" t="s">
        <v>2</v>
      </c>
      <c r="H13" s="3">
        <f t="shared" si="2"/>
        <v>58531.287462497712</v>
      </c>
      <c r="I13" s="3">
        <v>30029.290999323908</v>
      </c>
      <c r="J13" s="3">
        <v>28501.9964631738</v>
      </c>
      <c r="K13" s="1"/>
      <c r="L13" s="7" t="s">
        <v>2</v>
      </c>
      <c r="M13" s="3">
        <f t="shared" si="3"/>
        <v>25645.642807611213</v>
      </c>
      <c r="N13" s="3">
        <v>12574.128384425852</v>
      </c>
      <c r="O13" s="3">
        <v>13071.514423185359</v>
      </c>
    </row>
    <row r="14" spans="2:15" x14ac:dyDescent="0.2">
      <c r="B14" s="7" t="s">
        <v>3</v>
      </c>
      <c r="C14" s="3">
        <f t="shared" si="0"/>
        <v>90356.509674830595</v>
      </c>
      <c r="D14" s="3">
        <f t="shared" si="1"/>
        <v>45689.716979137753</v>
      </c>
      <c r="E14" s="3">
        <f t="shared" si="1"/>
        <v>44666.79269569285</v>
      </c>
      <c r="G14" s="7" t="s">
        <v>3</v>
      </c>
      <c r="H14" s="3">
        <f t="shared" si="2"/>
        <v>63465.623723426092</v>
      </c>
      <c r="I14" s="3">
        <v>32530.400680154697</v>
      </c>
      <c r="J14" s="3">
        <v>30935.223043271399</v>
      </c>
      <c r="K14" s="1"/>
      <c r="L14" s="7" t="s">
        <v>3</v>
      </c>
      <c r="M14" s="3">
        <f t="shared" si="3"/>
        <v>26890.885951404503</v>
      </c>
      <c r="N14" s="3">
        <v>13159.316298983056</v>
      </c>
      <c r="O14" s="3">
        <v>13731.569652421449</v>
      </c>
    </row>
    <row r="15" spans="2:15" x14ac:dyDescent="0.2">
      <c r="B15" s="7" t="s">
        <v>4</v>
      </c>
      <c r="C15" s="3">
        <f t="shared" si="0"/>
        <v>97135.948578527677</v>
      </c>
      <c r="D15" s="3">
        <f t="shared" si="1"/>
        <v>49073.916115209548</v>
      </c>
      <c r="E15" s="3">
        <f t="shared" si="1"/>
        <v>48062.03246331813</v>
      </c>
      <c r="G15" s="7" t="s">
        <v>4</v>
      </c>
      <c r="H15" s="3">
        <f t="shared" si="2"/>
        <v>68360.365750796307</v>
      </c>
      <c r="I15" s="3">
        <v>34948.702280052647</v>
      </c>
      <c r="J15" s="3">
        <v>33411.663470743653</v>
      </c>
      <c r="K15" s="1"/>
      <c r="L15" s="7" t="s">
        <v>4</v>
      </c>
      <c r="M15" s="3">
        <f t="shared" si="3"/>
        <v>28775.582827731381</v>
      </c>
      <c r="N15" s="3">
        <v>14125.213835156903</v>
      </c>
      <c r="O15" s="3">
        <v>14650.368992574478</v>
      </c>
    </row>
    <row r="16" spans="2:15" x14ac:dyDescent="0.2">
      <c r="B16" s="7" t="s">
        <v>5</v>
      </c>
      <c r="C16" s="3">
        <f t="shared" si="0"/>
        <v>98692.353148715178</v>
      </c>
      <c r="D16" s="3">
        <f t="shared" si="1"/>
        <v>49745.886633598071</v>
      </c>
      <c r="E16" s="3">
        <f t="shared" si="1"/>
        <v>48946.466515117107</v>
      </c>
      <c r="G16" s="7" t="s">
        <v>5</v>
      </c>
      <c r="H16" s="3">
        <f t="shared" si="2"/>
        <v>69459.672928605985</v>
      </c>
      <c r="I16" s="3">
        <v>35343.995780701567</v>
      </c>
      <c r="J16" s="3">
        <v>34115.677147904411</v>
      </c>
      <c r="K16" s="1"/>
      <c r="L16" s="7" t="s">
        <v>5</v>
      </c>
      <c r="M16" s="3">
        <f t="shared" si="3"/>
        <v>29232.6802201092</v>
      </c>
      <c r="N16" s="3">
        <v>14401.890852896506</v>
      </c>
      <c r="O16" s="3">
        <v>14830.789367212694</v>
      </c>
    </row>
    <row r="17" spans="2:15" x14ac:dyDescent="0.2">
      <c r="B17" s="7" t="s">
        <v>6</v>
      </c>
      <c r="C17" s="3">
        <f t="shared" si="0"/>
        <v>94532.805569648044</v>
      </c>
      <c r="D17" s="3">
        <f t="shared" si="1"/>
        <v>47103.430940001868</v>
      </c>
      <c r="E17" s="3">
        <f t="shared" si="1"/>
        <v>47429.374629646169</v>
      </c>
      <c r="G17" s="7" t="s">
        <v>6</v>
      </c>
      <c r="H17" s="3">
        <f t="shared" si="2"/>
        <v>66804.769401234313</v>
      </c>
      <c r="I17" s="3">
        <v>33507.723370827938</v>
      </c>
      <c r="J17" s="3">
        <v>33297.046030406382</v>
      </c>
      <c r="K17" s="1"/>
      <c r="L17" s="7" t="s">
        <v>6</v>
      </c>
      <c r="M17" s="3">
        <f t="shared" si="3"/>
        <v>27728.036168413717</v>
      </c>
      <c r="N17" s="3">
        <v>13595.707569173928</v>
      </c>
      <c r="O17" s="3">
        <v>14132.328599239787</v>
      </c>
    </row>
    <row r="18" spans="2:15" x14ac:dyDescent="0.2">
      <c r="B18" s="7" t="s">
        <v>7</v>
      </c>
      <c r="C18" s="3">
        <f t="shared" si="0"/>
        <v>80763.924834547215</v>
      </c>
      <c r="D18" s="3">
        <f t="shared" si="1"/>
        <v>39813.202956631176</v>
      </c>
      <c r="E18" s="3">
        <f t="shared" si="1"/>
        <v>40950.721877916032</v>
      </c>
      <c r="G18" s="7" t="s">
        <v>7</v>
      </c>
      <c r="H18" s="3">
        <f t="shared" si="2"/>
        <v>57483.449099592195</v>
      </c>
      <c r="I18" s="3">
        <v>28400.105013466768</v>
      </c>
      <c r="J18" s="3">
        <v>29083.344086125424</v>
      </c>
      <c r="K18" s="1"/>
      <c r="L18" s="7" t="s">
        <v>7</v>
      </c>
      <c r="M18" s="3">
        <f t="shared" si="3"/>
        <v>23280.475734955016</v>
      </c>
      <c r="N18" s="3">
        <v>11413.097943164408</v>
      </c>
      <c r="O18" s="3">
        <v>11867.377791790608</v>
      </c>
    </row>
    <row r="19" spans="2:15" x14ac:dyDescent="0.2">
      <c r="B19" s="7" t="s">
        <v>8</v>
      </c>
      <c r="C19" s="3">
        <f t="shared" si="0"/>
        <v>66340.253622899327</v>
      </c>
      <c r="D19" s="3">
        <f t="shared" si="1"/>
        <v>32551.904350257602</v>
      </c>
      <c r="E19" s="3">
        <f t="shared" si="1"/>
        <v>33788.349272641732</v>
      </c>
      <c r="G19" s="7" t="s">
        <v>8</v>
      </c>
      <c r="H19" s="3">
        <f t="shared" si="2"/>
        <v>47506.367667733692</v>
      </c>
      <c r="I19" s="3">
        <v>23217.157473566342</v>
      </c>
      <c r="J19" s="3">
        <v>24289.210194167354</v>
      </c>
      <c r="K19" s="1"/>
      <c r="L19" s="7" t="s">
        <v>8</v>
      </c>
      <c r="M19" s="3">
        <f t="shared" si="3"/>
        <v>18833.885955165635</v>
      </c>
      <c r="N19" s="3">
        <v>9334.7468766912607</v>
      </c>
      <c r="O19" s="3">
        <v>9499.1390784743762</v>
      </c>
    </row>
    <row r="20" spans="2:15" x14ac:dyDescent="0.2">
      <c r="B20" s="7" t="s">
        <v>9</v>
      </c>
      <c r="C20" s="3">
        <f t="shared" si="0"/>
        <v>62904.489228639679</v>
      </c>
      <c r="D20" s="3">
        <f t="shared" si="1"/>
        <v>30573.630670046492</v>
      </c>
      <c r="E20" s="3">
        <f t="shared" si="1"/>
        <v>32330.858558593187</v>
      </c>
      <c r="G20" s="7" t="s">
        <v>9</v>
      </c>
      <c r="H20" s="3">
        <f t="shared" si="2"/>
        <v>45186.602495587184</v>
      </c>
      <c r="I20" s="3">
        <v>21695.280858072307</v>
      </c>
      <c r="J20" s="3">
        <v>23491.32163751488</v>
      </c>
      <c r="K20" s="1"/>
      <c r="L20" s="7" t="s">
        <v>9</v>
      </c>
      <c r="M20" s="3">
        <f t="shared" si="3"/>
        <v>17717.886733052488</v>
      </c>
      <c r="N20" s="3">
        <v>8878.3498119741835</v>
      </c>
      <c r="O20" s="3">
        <v>8839.5369210783065</v>
      </c>
    </row>
    <row r="21" spans="2:15" x14ac:dyDescent="0.2">
      <c r="B21" s="7" t="s">
        <v>10</v>
      </c>
      <c r="C21" s="3">
        <f t="shared" si="0"/>
        <v>61730.977200225825</v>
      </c>
      <c r="D21" s="3">
        <f t="shared" si="1"/>
        <v>29860.207070051401</v>
      </c>
      <c r="E21" s="3">
        <f t="shared" si="1"/>
        <v>31870.77013017442</v>
      </c>
      <c r="G21" s="7" t="s">
        <v>10</v>
      </c>
      <c r="H21" s="3">
        <f t="shared" si="2"/>
        <v>44439.592883130535</v>
      </c>
      <c r="I21" s="3">
        <v>21023.377883573172</v>
      </c>
      <c r="J21" s="3">
        <v>23416.214999557364</v>
      </c>
      <c r="K21" s="1"/>
      <c r="L21" s="7" t="s">
        <v>10</v>
      </c>
      <c r="M21" s="3">
        <f t="shared" si="3"/>
        <v>17291.384317095282</v>
      </c>
      <c r="N21" s="3">
        <v>8836.8291864782277</v>
      </c>
      <c r="O21" s="3">
        <v>8454.5551306170564</v>
      </c>
    </row>
    <row r="22" spans="2:15" x14ac:dyDescent="0.2">
      <c r="B22" s="7" t="s">
        <v>11</v>
      </c>
      <c r="C22" s="3">
        <f t="shared" si="0"/>
        <v>52519.175410723095</v>
      </c>
      <c r="D22" s="3">
        <f t="shared" si="1"/>
        <v>25239.183624269761</v>
      </c>
      <c r="E22" s="3">
        <f t="shared" si="1"/>
        <v>27279.991786453334</v>
      </c>
      <c r="G22" s="7" t="s">
        <v>11</v>
      </c>
      <c r="H22" s="3">
        <f t="shared" si="2"/>
        <v>37913.352084146638</v>
      </c>
      <c r="I22" s="3">
        <v>17596.626178855058</v>
      </c>
      <c r="J22" s="3">
        <v>20316.725905291583</v>
      </c>
      <c r="K22" s="1"/>
      <c r="L22" s="7" t="s">
        <v>11</v>
      </c>
      <c r="M22" s="3">
        <f t="shared" si="3"/>
        <v>14605.82332657645</v>
      </c>
      <c r="N22" s="3">
        <v>7642.5574454147018</v>
      </c>
      <c r="O22" s="3">
        <v>6963.2658811617493</v>
      </c>
    </row>
    <row r="23" spans="2:15" x14ac:dyDescent="0.2">
      <c r="B23" s="7" t="s">
        <v>12</v>
      </c>
      <c r="C23" s="3">
        <f t="shared" si="0"/>
        <v>40038.873352488125</v>
      </c>
      <c r="D23" s="3">
        <f t="shared" si="1"/>
        <v>18980.616646422823</v>
      </c>
      <c r="E23" s="3">
        <f t="shared" si="1"/>
        <v>21058.256706065298</v>
      </c>
      <c r="G23" s="7" t="s">
        <v>12</v>
      </c>
      <c r="H23" s="3">
        <f t="shared" si="2"/>
        <v>28947.228600583941</v>
      </c>
      <c r="I23" s="3">
        <v>13090.214828958611</v>
      </c>
      <c r="J23" s="3">
        <v>15857.01377162533</v>
      </c>
      <c r="K23" s="1"/>
      <c r="L23" s="7" t="s">
        <v>12</v>
      </c>
      <c r="M23" s="3">
        <f t="shared" si="3"/>
        <v>11091.644751904179</v>
      </c>
      <c r="N23" s="3">
        <v>5890.4018174642115</v>
      </c>
      <c r="O23" s="3">
        <v>5201.2429344399688</v>
      </c>
    </row>
    <row r="24" spans="2:15" x14ac:dyDescent="0.2">
      <c r="B24" s="7" t="s">
        <v>20</v>
      </c>
      <c r="C24" s="3">
        <f t="shared" si="0"/>
        <v>27235.446471708412</v>
      </c>
      <c r="D24" s="3">
        <f t="shared" si="1"/>
        <v>12588.307896378707</v>
      </c>
      <c r="E24" s="3">
        <f t="shared" si="1"/>
        <v>14647.138575329704</v>
      </c>
      <c r="G24" s="7" t="s">
        <v>20</v>
      </c>
      <c r="H24" s="3">
        <f t="shared" si="2"/>
        <v>19686.994592754971</v>
      </c>
      <c r="I24" s="3">
        <v>8594.0816972000775</v>
      </c>
      <c r="J24" s="3">
        <v>11092.912895554891</v>
      </c>
      <c r="K24" s="1"/>
      <c r="L24" s="7" t="s">
        <v>20</v>
      </c>
      <c r="M24" s="3">
        <f t="shared" si="3"/>
        <v>7548.4518789534413</v>
      </c>
      <c r="N24" s="3">
        <v>3994.226199178629</v>
      </c>
      <c r="O24" s="3">
        <v>3554.2256797748123</v>
      </c>
    </row>
    <row r="25" spans="2:15" x14ac:dyDescent="0.2">
      <c r="B25" s="7" t="s">
        <v>21</v>
      </c>
      <c r="C25" s="3">
        <f t="shared" si="0"/>
        <v>17372.479881004641</v>
      </c>
      <c r="D25" s="3">
        <f t="shared" si="1"/>
        <v>7853.2235087344288</v>
      </c>
      <c r="E25" s="3">
        <f t="shared" si="1"/>
        <v>9519.2563722702143</v>
      </c>
      <c r="G25" s="7" t="s">
        <v>21</v>
      </c>
      <c r="H25" s="3">
        <f t="shared" si="2"/>
        <v>12524.982910343711</v>
      </c>
      <c r="I25" s="3">
        <v>5300.8214839814882</v>
      </c>
      <c r="J25" s="3">
        <v>7224.1614263622232</v>
      </c>
      <c r="L25" s="7" t="s">
        <v>21</v>
      </c>
      <c r="M25" s="3">
        <f t="shared" si="3"/>
        <v>4847.4969706609309</v>
      </c>
      <c r="N25" s="3">
        <v>2552.4020247529402</v>
      </c>
      <c r="O25" s="3">
        <v>2295.0949459079907</v>
      </c>
    </row>
    <row r="26" spans="2:15" x14ac:dyDescent="0.2">
      <c r="B26" s="7" t="s">
        <v>22</v>
      </c>
      <c r="C26" s="3">
        <f t="shared" si="0"/>
        <v>9812.7474293383766</v>
      </c>
      <c r="D26" s="3">
        <f t="shared" si="1"/>
        <v>4281.3232904581746</v>
      </c>
      <c r="E26" s="3">
        <f t="shared" si="1"/>
        <v>5531.424138880202</v>
      </c>
      <c r="G26" s="7" t="s">
        <v>22</v>
      </c>
      <c r="H26" s="3">
        <f t="shared" si="2"/>
        <v>7035.0549209656983</v>
      </c>
      <c r="I26" s="3">
        <v>2841.6179116709559</v>
      </c>
      <c r="J26" s="3">
        <v>4193.4370092947429</v>
      </c>
      <c r="L26" s="7" t="s">
        <v>22</v>
      </c>
      <c r="M26" s="3">
        <f t="shared" si="3"/>
        <v>2777.6925083726778</v>
      </c>
      <c r="N26" s="3">
        <v>1439.7053787872187</v>
      </c>
      <c r="O26" s="3">
        <v>1337.9871295854591</v>
      </c>
    </row>
    <row r="27" spans="2:15" x14ac:dyDescent="0.2">
      <c r="B27" s="7" t="s">
        <v>23</v>
      </c>
      <c r="C27" s="3">
        <f t="shared" si="0"/>
        <v>6069.2487973764391</v>
      </c>
      <c r="D27" s="3">
        <f t="shared" ref="D27:E27" si="4">+I27+N27</f>
        <v>2446.5524142094378</v>
      </c>
      <c r="E27" s="3">
        <f t="shared" si="4"/>
        <v>3622.6963831670014</v>
      </c>
      <c r="G27" s="7" t="s">
        <v>23</v>
      </c>
      <c r="H27" s="3">
        <f t="shared" si="2"/>
        <v>4294.9596578903947</v>
      </c>
      <c r="I27" s="3">
        <v>1563.7832853360401</v>
      </c>
      <c r="J27" s="3">
        <v>2731.1763725543551</v>
      </c>
      <c r="L27" s="7" t="s">
        <v>23</v>
      </c>
      <c r="M27" s="3">
        <f t="shared" si="3"/>
        <v>1774.2891394860437</v>
      </c>
      <c r="N27" s="3">
        <v>882.76912887339756</v>
      </c>
      <c r="O27" s="3">
        <v>891.52001061264616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6B6F-F171-457E-971D-F4BF05571EC9}">
  <dimension ref="B1:O44"/>
  <sheetViews>
    <sheetView showGridLines="0" workbookViewId="0">
      <selection activeCell="D28" sqref="D28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2028</v>
      </c>
      <c r="C4" s="14"/>
      <c r="D4" s="14"/>
      <c r="E4" s="14"/>
      <c r="G4" s="14">
        <f>+B4</f>
        <v>2028</v>
      </c>
      <c r="H4" s="14"/>
      <c r="I4" s="14"/>
      <c r="J4" s="14"/>
      <c r="K4" s="1"/>
      <c r="L4" s="14">
        <f>+B4</f>
        <v>2028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1015475.3136601119</v>
      </c>
      <c r="D9" s="2">
        <f>SUM(D10:D27)</f>
        <v>502103.60354798142</v>
      </c>
      <c r="E9" s="2">
        <f>SUM(E10:E27)</f>
        <v>513371.7101121305</v>
      </c>
      <c r="G9" s="5" t="s">
        <v>13</v>
      </c>
      <c r="H9" s="2">
        <f>SUM(H10:H27)</f>
        <v>717803.35874996451</v>
      </c>
      <c r="I9" s="2">
        <f>SUM(I10:I27)</f>
        <v>353803.95364629803</v>
      </c>
      <c r="J9" s="2">
        <f>SUM(J10:J27)</f>
        <v>363999.40510366659</v>
      </c>
      <c r="K9" s="1"/>
      <c r="L9" s="5" t="s">
        <v>13</v>
      </c>
      <c r="M9" s="2">
        <f>SUM(M10:M27)</f>
        <v>297671.95491014724</v>
      </c>
      <c r="N9" s="2">
        <f>SUM(N10:N27)</f>
        <v>148299.64990168338</v>
      </c>
      <c r="O9" s="2">
        <f>SUM(O10:O27)</f>
        <v>149372.30500846391</v>
      </c>
    </row>
    <row r="10" spans="2:15" x14ac:dyDescent="0.2">
      <c r="B10" s="6">
        <v>13</v>
      </c>
      <c r="C10" s="3">
        <f>+D10+E10</f>
        <v>16326.741786690385</v>
      </c>
      <c r="D10" s="3">
        <f>+I10+N10</f>
        <v>8240.529125416062</v>
      </c>
      <c r="E10" s="3">
        <f>+J10+O10</f>
        <v>8086.2126612743232</v>
      </c>
      <c r="G10" s="6">
        <v>13</v>
      </c>
      <c r="H10" s="3">
        <f>+I10+J10</f>
        <v>10966.308855312136</v>
      </c>
      <c r="I10" s="3">
        <v>5587.5134462464957</v>
      </c>
      <c r="J10" s="3">
        <v>5378.7954090656403</v>
      </c>
      <c r="K10" s="1"/>
      <c r="L10" s="6">
        <v>13</v>
      </c>
      <c r="M10" s="3">
        <f>+N10+O10</f>
        <v>5360.4329313782491</v>
      </c>
      <c r="N10" s="3">
        <v>2653.0156791695658</v>
      </c>
      <c r="O10" s="3">
        <v>2707.4172522086833</v>
      </c>
    </row>
    <row r="11" spans="2:15" x14ac:dyDescent="0.2">
      <c r="B11" s="6">
        <v>14</v>
      </c>
      <c r="C11" s="3">
        <f t="shared" ref="C11:C27" si="0">+D11+E11</f>
        <v>16552.605979766799</v>
      </c>
      <c r="D11" s="3">
        <f t="shared" ref="D11:E26" si="1">+I11+N11</f>
        <v>8414.7364199660478</v>
      </c>
      <c r="E11" s="3">
        <f t="shared" si="1"/>
        <v>8137.8695598007525</v>
      </c>
      <c r="G11" s="6">
        <v>14</v>
      </c>
      <c r="H11" s="3">
        <f t="shared" ref="H11:H27" si="2">+I11+J11</f>
        <v>11170.98567292784</v>
      </c>
      <c r="I11" s="3">
        <v>5736.173859612315</v>
      </c>
      <c r="J11" s="3">
        <v>5434.811813315524</v>
      </c>
      <c r="K11" s="1"/>
      <c r="L11" s="6">
        <v>14</v>
      </c>
      <c r="M11" s="3">
        <f t="shared" ref="M11:M27" si="3">+N11+O11</f>
        <v>5381.6203068389605</v>
      </c>
      <c r="N11" s="3">
        <v>2678.5625603537328</v>
      </c>
      <c r="O11" s="3">
        <v>2703.0577464852281</v>
      </c>
    </row>
    <row r="12" spans="2:15" x14ac:dyDescent="0.2">
      <c r="B12" s="7" t="s">
        <v>1</v>
      </c>
      <c r="C12" s="3">
        <f t="shared" si="0"/>
        <v>82779.888117795083</v>
      </c>
      <c r="D12" s="3">
        <f t="shared" si="1"/>
        <v>42075.518201093611</v>
      </c>
      <c r="E12" s="3">
        <f t="shared" si="1"/>
        <v>40704.369916701471</v>
      </c>
      <c r="G12" s="7" t="s">
        <v>1</v>
      </c>
      <c r="H12" s="3">
        <f t="shared" si="2"/>
        <v>56613.034745882018</v>
      </c>
      <c r="I12" s="3">
        <v>29116.069472193685</v>
      </c>
      <c r="J12" s="3">
        <v>27496.965273688329</v>
      </c>
      <c r="K12" s="1"/>
      <c r="L12" s="7" t="s">
        <v>1</v>
      </c>
      <c r="M12" s="3">
        <f t="shared" si="3"/>
        <v>26166.853371913068</v>
      </c>
      <c r="N12" s="3">
        <v>12959.448728899926</v>
      </c>
      <c r="O12" s="3">
        <v>13207.404643013142</v>
      </c>
    </row>
    <row r="13" spans="2:15" x14ac:dyDescent="0.2">
      <c r="B13" s="7" t="s">
        <v>2</v>
      </c>
      <c r="C13" s="3">
        <f t="shared" si="0"/>
        <v>84096.740764836199</v>
      </c>
      <c r="D13" s="3">
        <f t="shared" si="1"/>
        <v>42639.88027342291</v>
      </c>
      <c r="E13" s="3">
        <f t="shared" si="1"/>
        <v>41456.860491413281</v>
      </c>
      <c r="G13" s="7" t="s">
        <v>2</v>
      </c>
      <c r="H13" s="3">
        <f t="shared" si="2"/>
        <v>58529.420797126761</v>
      </c>
      <c r="I13" s="3">
        <v>30086.574151727778</v>
      </c>
      <c r="J13" s="3">
        <v>28442.846645398979</v>
      </c>
      <c r="K13" s="1"/>
      <c r="L13" s="7" t="s">
        <v>2</v>
      </c>
      <c r="M13" s="3">
        <f t="shared" si="3"/>
        <v>25567.319967709434</v>
      </c>
      <c r="N13" s="3">
        <v>12553.306121695132</v>
      </c>
      <c r="O13" s="3">
        <v>13014.013846014303</v>
      </c>
    </row>
    <row r="14" spans="2:15" x14ac:dyDescent="0.2">
      <c r="B14" s="7" t="s">
        <v>3</v>
      </c>
      <c r="C14" s="3">
        <f t="shared" si="0"/>
        <v>88893.478891452425</v>
      </c>
      <c r="D14" s="3">
        <f t="shared" si="1"/>
        <v>44972.221856072196</v>
      </c>
      <c r="E14" s="3">
        <f t="shared" si="1"/>
        <v>43921.257035380222</v>
      </c>
      <c r="G14" s="7" t="s">
        <v>3</v>
      </c>
      <c r="H14" s="3">
        <f t="shared" si="2"/>
        <v>62471.128169907999</v>
      </c>
      <c r="I14" s="3">
        <v>32041.887096095292</v>
      </c>
      <c r="J14" s="3">
        <v>30429.241073812707</v>
      </c>
      <c r="K14" s="1"/>
      <c r="L14" s="7" t="s">
        <v>3</v>
      </c>
      <c r="M14" s="3">
        <f t="shared" si="3"/>
        <v>26422.350721544419</v>
      </c>
      <c r="N14" s="3">
        <v>12930.334759976906</v>
      </c>
      <c r="O14" s="3">
        <v>13492.015961567515</v>
      </c>
    </row>
    <row r="15" spans="2:15" x14ac:dyDescent="0.2">
      <c r="B15" s="7" t="s">
        <v>4</v>
      </c>
      <c r="C15" s="3">
        <f t="shared" si="0"/>
        <v>95569.283608451617</v>
      </c>
      <c r="D15" s="3">
        <f t="shared" si="1"/>
        <v>48248.47929256616</v>
      </c>
      <c r="E15" s="3">
        <f t="shared" si="1"/>
        <v>47320.804315885456</v>
      </c>
      <c r="G15" s="7" t="s">
        <v>4</v>
      </c>
      <c r="H15" s="3">
        <f t="shared" si="2"/>
        <v>67259.249063981435</v>
      </c>
      <c r="I15" s="3">
        <v>34370.117533035198</v>
      </c>
      <c r="J15" s="3">
        <v>32889.131530946244</v>
      </c>
      <c r="K15" s="1"/>
      <c r="L15" s="7" t="s">
        <v>4</v>
      </c>
      <c r="M15" s="3">
        <f t="shared" si="3"/>
        <v>28310.034544470171</v>
      </c>
      <c r="N15" s="3">
        <v>13878.361759530961</v>
      </c>
      <c r="O15" s="3">
        <v>14431.67278493921</v>
      </c>
    </row>
    <row r="16" spans="2:15" x14ac:dyDescent="0.2">
      <c r="B16" s="7" t="s">
        <v>5</v>
      </c>
      <c r="C16" s="3">
        <f t="shared" si="0"/>
        <v>98900.562222471985</v>
      </c>
      <c r="D16" s="3">
        <f t="shared" si="1"/>
        <v>49855.845917348961</v>
      </c>
      <c r="E16" s="3">
        <f t="shared" si="1"/>
        <v>49044.716305123024</v>
      </c>
      <c r="G16" s="7" t="s">
        <v>5</v>
      </c>
      <c r="H16" s="3">
        <f t="shared" si="2"/>
        <v>69578.287439816399</v>
      </c>
      <c r="I16" s="3">
        <v>35419.748495477696</v>
      </c>
      <c r="J16" s="3">
        <v>34158.53894433871</v>
      </c>
      <c r="K16" s="1"/>
      <c r="L16" s="7" t="s">
        <v>5</v>
      </c>
      <c r="M16" s="3">
        <f t="shared" si="3"/>
        <v>29322.274782655579</v>
      </c>
      <c r="N16" s="3">
        <v>14436.097421871264</v>
      </c>
      <c r="O16" s="3">
        <v>14886.177360784313</v>
      </c>
    </row>
    <row r="17" spans="2:15" x14ac:dyDescent="0.2">
      <c r="B17" s="7" t="s">
        <v>6</v>
      </c>
      <c r="C17" s="3">
        <f t="shared" si="0"/>
        <v>96367.036471480867</v>
      </c>
      <c r="D17" s="3">
        <f t="shared" si="1"/>
        <v>48092.622110223892</v>
      </c>
      <c r="E17" s="3">
        <f t="shared" si="1"/>
        <v>48274.414361256975</v>
      </c>
      <c r="G17" s="7" t="s">
        <v>6</v>
      </c>
      <c r="H17" s="3">
        <f t="shared" si="2"/>
        <v>68063.950145292329</v>
      </c>
      <c r="I17" s="3">
        <v>34206.358090047179</v>
      </c>
      <c r="J17" s="3">
        <v>33857.59205524515</v>
      </c>
      <c r="K17" s="1"/>
      <c r="L17" s="7" t="s">
        <v>6</v>
      </c>
      <c r="M17" s="3">
        <f t="shared" si="3"/>
        <v>28303.086326188539</v>
      </c>
      <c r="N17" s="3">
        <v>13886.264020176715</v>
      </c>
      <c r="O17" s="3">
        <v>14416.822306011825</v>
      </c>
    </row>
    <row r="18" spans="2:15" x14ac:dyDescent="0.2">
      <c r="B18" s="7" t="s">
        <v>7</v>
      </c>
      <c r="C18" s="3">
        <f t="shared" si="0"/>
        <v>82825.454179622408</v>
      </c>
      <c r="D18" s="3">
        <f t="shared" si="1"/>
        <v>40883.451154921335</v>
      </c>
      <c r="E18" s="3">
        <f t="shared" si="1"/>
        <v>41942.003024701073</v>
      </c>
      <c r="G18" s="7" t="s">
        <v>7</v>
      </c>
      <c r="H18" s="3">
        <f t="shared" si="2"/>
        <v>58933.634101400952</v>
      </c>
      <c r="I18" s="3">
        <v>29172.14359008264</v>
      </c>
      <c r="J18" s="3">
        <v>29761.490511318312</v>
      </c>
      <c r="K18" s="1"/>
      <c r="L18" s="7" t="s">
        <v>7</v>
      </c>
      <c r="M18" s="3">
        <f t="shared" si="3"/>
        <v>23891.820078221455</v>
      </c>
      <c r="N18" s="3">
        <v>11711.307564838695</v>
      </c>
      <c r="O18" s="3">
        <v>12180.512513382761</v>
      </c>
    </row>
    <row r="19" spans="2:15" x14ac:dyDescent="0.2">
      <c r="B19" s="7" t="s">
        <v>8</v>
      </c>
      <c r="C19" s="3">
        <f t="shared" si="0"/>
        <v>68245.290967328823</v>
      </c>
      <c r="D19" s="3">
        <f t="shared" si="1"/>
        <v>33481.570089603279</v>
      </c>
      <c r="E19" s="3">
        <f t="shared" si="1"/>
        <v>34763.720877725544</v>
      </c>
      <c r="G19" s="7" t="s">
        <v>8</v>
      </c>
      <c r="H19" s="3">
        <f t="shared" si="2"/>
        <v>48879.636167219578</v>
      </c>
      <c r="I19" s="3">
        <v>23905.715288636067</v>
      </c>
      <c r="J19" s="3">
        <v>24973.920878583514</v>
      </c>
      <c r="K19" s="1"/>
      <c r="L19" s="7" t="s">
        <v>8</v>
      </c>
      <c r="M19" s="3">
        <f t="shared" si="3"/>
        <v>19365.654800109241</v>
      </c>
      <c r="N19" s="3">
        <v>9575.8548009672122</v>
      </c>
      <c r="O19" s="3">
        <v>9789.7999991420293</v>
      </c>
    </row>
    <row r="20" spans="2:15" x14ac:dyDescent="0.2">
      <c r="B20" s="7" t="s">
        <v>9</v>
      </c>
      <c r="C20" s="3">
        <f t="shared" si="0"/>
        <v>62628.691689303589</v>
      </c>
      <c r="D20" s="3">
        <f t="shared" si="1"/>
        <v>30416.242915001501</v>
      </c>
      <c r="E20" s="3">
        <f t="shared" si="1"/>
        <v>32212.448774302087</v>
      </c>
      <c r="G20" s="7" t="s">
        <v>9</v>
      </c>
      <c r="H20" s="3">
        <f t="shared" si="2"/>
        <v>45004.653010687107</v>
      </c>
      <c r="I20" s="3">
        <v>21613.104106883256</v>
      </c>
      <c r="J20" s="3">
        <v>23391.54890380385</v>
      </c>
      <c r="K20" s="1"/>
      <c r="L20" s="7" t="s">
        <v>9</v>
      </c>
      <c r="M20" s="3">
        <f t="shared" si="3"/>
        <v>17624.038678616482</v>
      </c>
      <c r="N20" s="3">
        <v>8803.1388081182467</v>
      </c>
      <c r="O20" s="3">
        <v>8820.899870498235</v>
      </c>
    </row>
    <row r="21" spans="2:15" x14ac:dyDescent="0.2">
      <c r="B21" s="7" t="s">
        <v>10</v>
      </c>
      <c r="C21" s="3">
        <f t="shared" si="0"/>
        <v>62244.508529425737</v>
      </c>
      <c r="D21" s="3">
        <f t="shared" si="1"/>
        <v>30149.841642549611</v>
      </c>
      <c r="E21" s="3">
        <f t="shared" si="1"/>
        <v>32094.666886876126</v>
      </c>
      <c r="G21" s="7" t="s">
        <v>10</v>
      </c>
      <c r="H21" s="3">
        <f t="shared" si="2"/>
        <v>44813.067653332721</v>
      </c>
      <c r="I21" s="3">
        <v>21249.842915020745</v>
      </c>
      <c r="J21" s="3">
        <v>23563.224738311976</v>
      </c>
      <c r="K21" s="1"/>
      <c r="L21" s="7" t="s">
        <v>10</v>
      </c>
      <c r="M21" s="3">
        <f t="shared" si="3"/>
        <v>17431.440876093016</v>
      </c>
      <c r="N21" s="3">
        <v>8899.9987275288677</v>
      </c>
      <c r="O21" s="3">
        <v>8531.4421485641487</v>
      </c>
    </row>
    <row r="22" spans="2:15" x14ac:dyDescent="0.2">
      <c r="B22" s="7" t="s">
        <v>11</v>
      </c>
      <c r="C22" s="3">
        <f t="shared" si="0"/>
        <v>54380.123273206169</v>
      </c>
      <c r="D22" s="3">
        <f t="shared" si="1"/>
        <v>26136.006835232551</v>
      </c>
      <c r="E22" s="3">
        <f t="shared" si="1"/>
        <v>28244.116437973618</v>
      </c>
      <c r="G22" s="7" t="s">
        <v>11</v>
      </c>
      <c r="H22" s="3">
        <f t="shared" si="2"/>
        <v>39258.787911887317</v>
      </c>
      <c r="I22" s="3">
        <v>18239.465480556682</v>
      </c>
      <c r="J22" s="3">
        <v>21019.322431330635</v>
      </c>
      <c r="K22" s="1"/>
      <c r="L22" s="7" t="s">
        <v>11</v>
      </c>
      <c r="M22" s="3">
        <f t="shared" si="3"/>
        <v>15121.335361318852</v>
      </c>
      <c r="N22" s="3">
        <v>7896.5413546758691</v>
      </c>
      <c r="O22" s="3">
        <v>7224.7940066429837</v>
      </c>
    </row>
    <row r="23" spans="2:15" x14ac:dyDescent="0.2">
      <c r="B23" s="7" t="s">
        <v>12</v>
      </c>
      <c r="C23" s="3">
        <f t="shared" si="0"/>
        <v>41741.835306577326</v>
      </c>
      <c r="D23" s="3">
        <f t="shared" si="1"/>
        <v>19794.90157227806</v>
      </c>
      <c r="E23" s="3">
        <f t="shared" si="1"/>
        <v>21946.933734299262</v>
      </c>
      <c r="G23" s="7" t="s">
        <v>12</v>
      </c>
      <c r="H23" s="3">
        <f t="shared" si="2"/>
        <v>30190.364109258255</v>
      </c>
      <c r="I23" s="3">
        <v>13671.840458399765</v>
      </c>
      <c r="J23" s="3">
        <v>16518.523650858489</v>
      </c>
      <c r="K23" s="1"/>
      <c r="L23" s="7" t="s">
        <v>12</v>
      </c>
      <c r="M23" s="3">
        <f t="shared" si="3"/>
        <v>11551.471197319066</v>
      </c>
      <c r="N23" s="3">
        <v>6123.0611138782942</v>
      </c>
      <c r="O23" s="3">
        <v>5428.4100834407718</v>
      </c>
    </row>
    <row r="24" spans="2:15" x14ac:dyDescent="0.2">
      <c r="B24" s="7" t="s">
        <v>20</v>
      </c>
      <c r="C24" s="3">
        <f t="shared" si="0"/>
        <v>28844.461315280503</v>
      </c>
      <c r="D24" s="3">
        <f t="shared" si="1"/>
        <v>13303.364213914025</v>
      </c>
      <c r="E24" s="3">
        <f t="shared" si="1"/>
        <v>15541.09710136648</v>
      </c>
      <c r="G24" s="7" t="s">
        <v>20</v>
      </c>
      <c r="H24" s="3">
        <f t="shared" si="2"/>
        <v>20872.383059069805</v>
      </c>
      <c r="I24" s="3">
        <v>9103.4926899600614</v>
      </c>
      <c r="J24" s="3">
        <v>11768.890369109742</v>
      </c>
      <c r="K24" s="1"/>
      <c r="L24" s="7" t="s">
        <v>20</v>
      </c>
      <c r="M24" s="3">
        <f t="shared" si="3"/>
        <v>7972.0782562107015</v>
      </c>
      <c r="N24" s="3">
        <v>4199.8715239539624</v>
      </c>
      <c r="O24" s="3">
        <v>3772.2067322567386</v>
      </c>
    </row>
    <row r="25" spans="2:15" x14ac:dyDescent="0.2">
      <c r="B25" s="7" t="s">
        <v>21</v>
      </c>
      <c r="C25" s="3">
        <f t="shared" si="0"/>
        <v>18257.707256142607</v>
      </c>
      <c r="D25" s="3">
        <f t="shared" si="1"/>
        <v>8268.3329602390331</v>
      </c>
      <c r="E25" s="3">
        <f t="shared" si="1"/>
        <v>9989.3742959035735</v>
      </c>
      <c r="G25" s="7" t="s">
        <v>21</v>
      </c>
      <c r="H25" s="3">
        <f t="shared" si="2"/>
        <v>13180.362095369317</v>
      </c>
      <c r="I25" s="3">
        <v>5597.8660525336945</v>
      </c>
      <c r="J25" s="3">
        <v>7582.4960428356226</v>
      </c>
      <c r="L25" s="7" t="s">
        <v>21</v>
      </c>
      <c r="M25" s="3">
        <f t="shared" si="3"/>
        <v>5077.3451607732895</v>
      </c>
      <c r="N25" s="3">
        <v>2670.4669077053386</v>
      </c>
      <c r="O25" s="3">
        <v>2406.8782530679514</v>
      </c>
    </row>
    <row r="26" spans="2:15" x14ac:dyDescent="0.2">
      <c r="B26" s="7" t="s">
        <v>22</v>
      </c>
      <c r="C26" s="3">
        <f t="shared" si="0"/>
        <v>10338.311029295191</v>
      </c>
      <c r="D26" s="3">
        <f t="shared" si="1"/>
        <v>4489.2219616998955</v>
      </c>
      <c r="E26" s="3">
        <f t="shared" si="1"/>
        <v>5849.089067595296</v>
      </c>
      <c r="G26" s="7" t="s">
        <v>22</v>
      </c>
      <c r="H26" s="3">
        <f t="shared" si="2"/>
        <v>7426.0947221107454</v>
      </c>
      <c r="I26" s="3">
        <v>2990.6303895084729</v>
      </c>
      <c r="J26" s="3">
        <v>4435.4643326022724</v>
      </c>
      <c r="L26" s="7" t="s">
        <v>22</v>
      </c>
      <c r="M26" s="3">
        <f t="shared" si="3"/>
        <v>2912.2163071844461</v>
      </c>
      <c r="N26" s="3">
        <v>1498.5915721914228</v>
      </c>
      <c r="O26" s="3">
        <v>1413.6247349930231</v>
      </c>
    </row>
    <row r="27" spans="2:15" x14ac:dyDescent="0.2">
      <c r="B27" s="7" t="s">
        <v>23</v>
      </c>
      <c r="C27" s="3">
        <f t="shared" si="0"/>
        <v>6482.5922709840852</v>
      </c>
      <c r="D27" s="3">
        <f t="shared" ref="D27:E27" si="4">+I27+N27</f>
        <v>2640.8370064322303</v>
      </c>
      <c r="E27" s="3">
        <f t="shared" si="4"/>
        <v>3841.7552645518549</v>
      </c>
      <c r="G27" s="7" t="s">
        <v>23</v>
      </c>
      <c r="H27" s="3">
        <f t="shared" si="2"/>
        <v>4592.011029381827</v>
      </c>
      <c r="I27" s="3">
        <v>1695.4105302809712</v>
      </c>
      <c r="J27" s="3">
        <v>2896.6004991008563</v>
      </c>
      <c r="L27" s="7" t="s">
        <v>23</v>
      </c>
      <c r="M27" s="3">
        <f t="shared" si="3"/>
        <v>1890.5812416022577</v>
      </c>
      <c r="N27" s="3">
        <v>945.42647615125918</v>
      </c>
      <c r="O27" s="3">
        <v>945.15476545099853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7BB0-C509-4282-B3F8-696EDB8D074E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2029</v>
      </c>
      <c r="C4" s="14"/>
      <c r="D4" s="14"/>
      <c r="E4" s="14"/>
      <c r="G4" s="14">
        <f>+B4</f>
        <v>2029</v>
      </c>
      <c r="H4" s="14"/>
      <c r="I4" s="14"/>
      <c r="J4" s="14"/>
      <c r="K4" s="1"/>
      <c r="L4" s="14">
        <f>+B4</f>
        <v>2029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1024064.2236142382</v>
      </c>
      <c r="D9" s="2">
        <f>SUM(D10:D27)</f>
        <v>506218.42855617189</v>
      </c>
      <c r="E9" s="2">
        <f>SUM(E10:E27)</f>
        <v>517845.79505806643</v>
      </c>
      <c r="G9" s="5" t="s">
        <v>13</v>
      </c>
      <c r="H9" s="2">
        <f>SUM(H10:H27)</f>
        <v>724282.29848487314</v>
      </c>
      <c r="I9" s="2">
        <f>SUM(I10:I27)</f>
        <v>356962.86013762624</v>
      </c>
      <c r="J9" s="2">
        <f>SUM(J10:J27)</f>
        <v>367319.43834724696</v>
      </c>
      <c r="K9" s="1"/>
      <c r="L9" s="5" t="s">
        <v>13</v>
      </c>
      <c r="M9" s="2">
        <f>SUM(M10:M27)</f>
        <v>299781.92512936506</v>
      </c>
      <c r="N9" s="2">
        <f>SUM(N10:N27)</f>
        <v>149255.56841854559</v>
      </c>
      <c r="O9" s="2">
        <f>SUM(O10:O27)</f>
        <v>150526.35671081953</v>
      </c>
    </row>
    <row r="10" spans="2:15" x14ac:dyDescent="0.2">
      <c r="B10" s="6">
        <v>13</v>
      </c>
      <c r="C10" s="3">
        <f>+D10+E10</f>
        <v>15960.317715849891</v>
      </c>
      <c r="D10" s="3">
        <f>+I10+N10</f>
        <v>8091.755830031776</v>
      </c>
      <c r="E10" s="3">
        <f>+J10+O10</f>
        <v>7868.5618858181151</v>
      </c>
      <c r="G10" s="6">
        <v>13</v>
      </c>
      <c r="H10" s="3">
        <f>+I10+J10</f>
        <v>10737.613015195566</v>
      </c>
      <c r="I10" s="3">
        <v>5496.0070476873534</v>
      </c>
      <c r="J10" s="3">
        <v>5241.6059675082133</v>
      </c>
      <c r="K10" s="1"/>
      <c r="L10" s="6">
        <v>13</v>
      </c>
      <c r="M10" s="3">
        <f>+N10+O10</f>
        <v>5222.7047006543253</v>
      </c>
      <c r="N10" s="3">
        <v>2595.748782344423</v>
      </c>
      <c r="O10" s="3">
        <v>2626.9559183099018</v>
      </c>
    </row>
    <row r="11" spans="2:15" x14ac:dyDescent="0.2">
      <c r="B11" s="6">
        <v>14</v>
      </c>
      <c r="C11" s="3">
        <f t="shared" ref="C11:C27" si="0">+D11+E11</f>
        <v>16293.218073560232</v>
      </c>
      <c r="D11" s="3">
        <f t="shared" ref="D11:E26" si="1">+I11+N11</f>
        <v>8221.0641769724753</v>
      </c>
      <c r="E11" s="3">
        <f t="shared" si="1"/>
        <v>8072.1538965877571</v>
      </c>
      <c r="G11" s="6">
        <v>14</v>
      </c>
      <c r="H11" s="3">
        <f t="shared" ref="H11:H27" si="2">+I11+J11</f>
        <v>11012.058921408472</v>
      </c>
      <c r="I11" s="3">
        <v>5613.5824108214392</v>
      </c>
      <c r="J11" s="3">
        <v>5398.4765105870338</v>
      </c>
      <c r="K11" s="1"/>
      <c r="L11" s="6">
        <v>14</v>
      </c>
      <c r="M11" s="3">
        <f t="shared" ref="M11:M27" si="3">+N11+O11</f>
        <v>5281.1591521517594</v>
      </c>
      <c r="N11" s="3">
        <v>2607.481766151036</v>
      </c>
      <c r="O11" s="3">
        <v>2673.6773860007233</v>
      </c>
    </row>
    <row r="12" spans="2:15" x14ac:dyDescent="0.2">
      <c r="B12" s="7" t="s">
        <v>1</v>
      </c>
      <c r="C12" s="3">
        <f t="shared" si="0"/>
        <v>82651.287822080194</v>
      </c>
      <c r="D12" s="3">
        <f t="shared" si="1"/>
        <v>42000.947542359958</v>
      </c>
      <c r="E12" s="3">
        <f t="shared" si="1"/>
        <v>40650.340279720243</v>
      </c>
      <c r="G12" s="7" t="s">
        <v>1</v>
      </c>
      <c r="H12" s="3">
        <f t="shared" si="2"/>
        <v>56602.642140111959</v>
      </c>
      <c r="I12" s="3">
        <v>29109.027109767907</v>
      </c>
      <c r="J12" s="3">
        <v>27493.615030344055</v>
      </c>
      <c r="K12" s="1"/>
      <c r="L12" s="7" t="s">
        <v>1</v>
      </c>
      <c r="M12" s="3">
        <f t="shared" si="3"/>
        <v>26048.645681968243</v>
      </c>
      <c r="N12" s="3">
        <v>12891.920432592053</v>
      </c>
      <c r="O12" s="3">
        <v>13156.725249376188</v>
      </c>
    </row>
    <row r="13" spans="2:15" x14ac:dyDescent="0.2">
      <c r="B13" s="7" t="s">
        <v>2</v>
      </c>
      <c r="C13" s="3">
        <f t="shared" si="0"/>
        <v>83629.762311821993</v>
      </c>
      <c r="D13" s="3">
        <f t="shared" si="1"/>
        <v>42448.100724696444</v>
      </c>
      <c r="E13" s="3">
        <f t="shared" si="1"/>
        <v>41181.661587125549</v>
      </c>
      <c r="G13" s="7" t="s">
        <v>2</v>
      </c>
      <c r="H13" s="3">
        <f t="shared" si="2"/>
        <v>58264.630159672524</v>
      </c>
      <c r="I13" s="3">
        <v>29986.898551815058</v>
      </c>
      <c r="J13" s="3">
        <v>28277.731607857466</v>
      </c>
      <c r="K13" s="1"/>
      <c r="L13" s="7" t="s">
        <v>2</v>
      </c>
      <c r="M13" s="3">
        <f t="shared" si="3"/>
        <v>25365.132152149472</v>
      </c>
      <c r="N13" s="3">
        <v>12461.202172881387</v>
      </c>
      <c r="O13" s="3">
        <v>12903.929979268085</v>
      </c>
    </row>
    <row r="14" spans="2:15" x14ac:dyDescent="0.2">
      <c r="B14" s="7" t="s">
        <v>3</v>
      </c>
      <c r="C14" s="3">
        <f t="shared" si="0"/>
        <v>87158.851412749238</v>
      </c>
      <c r="D14" s="3">
        <f t="shared" si="1"/>
        <v>44008.785213217932</v>
      </c>
      <c r="E14" s="3">
        <f t="shared" si="1"/>
        <v>43150.066199531313</v>
      </c>
      <c r="G14" s="7" t="s">
        <v>3</v>
      </c>
      <c r="H14" s="3">
        <f t="shared" si="2"/>
        <v>61285.795040066558</v>
      </c>
      <c r="I14" s="3">
        <v>31378.804591639877</v>
      </c>
      <c r="J14" s="3">
        <v>29906.990448426677</v>
      </c>
      <c r="K14" s="1"/>
      <c r="L14" s="7" t="s">
        <v>3</v>
      </c>
      <c r="M14" s="3">
        <f t="shared" si="3"/>
        <v>25873.056372682688</v>
      </c>
      <c r="N14" s="3">
        <v>12629.980621578054</v>
      </c>
      <c r="O14" s="3">
        <v>13243.075751104636</v>
      </c>
    </row>
    <row r="15" spans="2:15" x14ac:dyDescent="0.2">
      <c r="B15" s="7" t="s">
        <v>4</v>
      </c>
      <c r="C15" s="3">
        <f t="shared" si="0"/>
        <v>94487.380285244988</v>
      </c>
      <c r="D15" s="3">
        <f t="shared" si="1"/>
        <v>47743.650501301687</v>
      </c>
      <c r="E15" s="3">
        <f t="shared" si="1"/>
        <v>46743.729783943294</v>
      </c>
      <c r="G15" s="7" t="s">
        <v>4</v>
      </c>
      <c r="H15" s="3">
        <f t="shared" si="2"/>
        <v>66506.313389883129</v>
      </c>
      <c r="I15" s="3">
        <v>34022.216892145385</v>
      </c>
      <c r="J15" s="3">
        <v>32484.096497737748</v>
      </c>
      <c r="K15" s="1"/>
      <c r="L15" s="7" t="s">
        <v>4</v>
      </c>
      <c r="M15" s="3">
        <f t="shared" si="3"/>
        <v>27981.066895361848</v>
      </c>
      <c r="N15" s="3">
        <v>13721.433609156302</v>
      </c>
      <c r="O15" s="3">
        <v>14259.633286205546</v>
      </c>
    </row>
    <row r="16" spans="2:15" x14ac:dyDescent="0.2">
      <c r="B16" s="7" t="s">
        <v>5</v>
      </c>
      <c r="C16" s="3">
        <f t="shared" si="0"/>
        <v>98062.321120808861</v>
      </c>
      <c r="D16" s="3">
        <f t="shared" si="1"/>
        <v>49541.369859780702</v>
      </c>
      <c r="E16" s="3">
        <f t="shared" si="1"/>
        <v>48520.951261028167</v>
      </c>
      <c r="G16" s="7" t="s">
        <v>5</v>
      </c>
      <c r="H16" s="3">
        <f t="shared" si="2"/>
        <v>68967.579210713942</v>
      </c>
      <c r="I16" s="3">
        <v>35196.258570102698</v>
      </c>
      <c r="J16" s="3">
        <v>33771.320640611244</v>
      </c>
      <c r="K16" s="1"/>
      <c r="L16" s="7" t="s">
        <v>5</v>
      </c>
      <c r="M16" s="3">
        <f t="shared" si="3"/>
        <v>29094.741910094926</v>
      </c>
      <c r="N16" s="3">
        <v>14345.111289678003</v>
      </c>
      <c r="O16" s="3">
        <v>14749.630620416921</v>
      </c>
    </row>
    <row r="17" spans="2:15" x14ac:dyDescent="0.2">
      <c r="B17" s="7" t="s">
        <v>6</v>
      </c>
      <c r="C17" s="3">
        <f t="shared" si="0"/>
        <v>98310.627667922265</v>
      </c>
      <c r="D17" s="3">
        <f t="shared" si="1"/>
        <v>49107.882463654467</v>
      </c>
      <c r="E17" s="3">
        <f t="shared" si="1"/>
        <v>49202.745204267805</v>
      </c>
      <c r="G17" s="7" t="s">
        <v>6</v>
      </c>
      <c r="H17" s="3">
        <f t="shared" si="2"/>
        <v>69398.797602276187</v>
      </c>
      <c r="I17" s="3">
        <v>34922.979489259895</v>
      </c>
      <c r="J17" s="3">
        <v>34475.818113016292</v>
      </c>
      <c r="K17" s="1"/>
      <c r="L17" s="7" t="s">
        <v>6</v>
      </c>
      <c r="M17" s="3">
        <f t="shared" si="3"/>
        <v>28911.830065646085</v>
      </c>
      <c r="N17" s="3">
        <v>14184.90297439457</v>
      </c>
      <c r="O17" s="3">
        <v>14726.927091251513</v>
      </c>
    </row>
    <row r="18" spans="2:15" x14ac:dyDescent="0.2">
      <c r="B18" s="7" t="s">
        <v>7</v>
      </c>
      <c r="C18" s="3">
        <f t="shared" si="0"/>
        <v>84647.227115966307</v>
      </c>
      <c r="D18" s="3">
        <f t="shared" si="1"/>
        <v>41839.928852089375</v>
      </c>
      <c r="E18" s="3">
        <f t="shared" si="1"/>
        <v>42807.298263876932</v>
      </c>
      <c r="G18" s="7" t="s">
        <v>7</v>
      </c>
      <c r="H18" s="3">
        <f t="shared" si="2"/>
        <v>60205.198199610801</v>
      </c>
      <c r="I18" s="3">
        <v>29859.095087942711</v>
      </c>
      <c r="J18" s="3">
        <v>30346.10311166809</v>
      </c>
      <c r="K18" s="1"/>
      <c r="L18" s="7" t="s">
        <v>7</v>
      </c>
      <c r="M18" s="3">
        <f t="shared" si="3"/>
        <v>24442.028916355506</v>
      </c>
      <c r="N18" s="3">
        <v>11980.833764146664</v>
      </c>
      <c r="O18" s="3">
        <v>12461.19515220884</v>
      </c>
    </row>
    <row r="19" spans="2:15" x14ac:dyDescent="0.2">
      <c r="B19" s="7" t="s">
        <v>8</v>
      </c>
      <c r="C19" s="3">
        <f t="shared" si="0"/>
        <v>70758.522086480138</v>
      </c>
      <c r="D19" s="3">
        <f t="shared" si="1"/>
        <v>34702.363906526538</v>
      </c>
      <c r="E19" s="3">
        <f t="shared" si="1"/>
        <v>36056.158179953592</v>
      </c>
      <c r="G19" s="7" t="s">
        <v>8</v>
      </c>
      <c r="H19" s="3">
        <f t="shared" si="2"/>
        <v>50683.835242413137</v>
      </c>
      <c r="I19" s="3">
        <v>24799.951974609168</v>
      </c>
      <c r="J19" s="3">
        <v>25883.883267803969</v>
      </c>
      <c r="K19" s="1"/>
      <c r="L19" s="7" t="s">
        <v>8</v>
      </c>
      <c r="M19" s="3">
        <f t="shared" si="3"/>
        <v>20074.686844066997</v>
      </c>
      <c r="N19" s="3">
        <v>9902.4119319173715</v>
      </c>
      <c r="O19" s="3">
        <v>10172.274912149625</v>
      </c>
    </row>
    <row r="20" spans="2:15" x14ac:dyDescent="0.2">
      <c r="B20" s="7" t="s">
        <v>9</v>
      </c>
      <c r="C20" s="3">
        <f t="shared" si="0"/>
        <v>62789.936181072997</v>
      </c>
      <c r="D20" s="3">
        <f t="shared" si="1"/>
        <v>30548.51253906644</v>
      </c>
      <c r="E20" s="3">
        <f t="shared" si="1"/>
        <v>32241.423642006557</v>
      </c>
      <c r="G20" s="7" t="s">
        <v>9</v>
      </c>
      <c r="H20" s="3">
        <f t="shared" si="2"/>
        <v>45135.600222155459</v>
      </c>
      <c r="I20" s="3">
        <v>21736.046359880755</v>
      </c>
      <c r="J20" s="3">
        <v>23399.553862274704</v>
      </c>
      <c r="K20" s="1"/>
      <c r="L20" s="7" t="s">
        <v>9</v>
      </c>
      <c r="M20" s="3">
        <f t="shared" si="3"/>
        <v>17654.335958917538</v>
      </c>
      <c r="N20" s="3">
        <v>8812.4661791856834</v>
      </c>
      <c r="O20" s="3">
        <v>8841.8697797318546</v>
      </c>
    </row>
    <row r="21" spans="2:15" x14ac:dyDescent="0.2">
      <c r="B21" s="7" t="s">
        <v>10</v>
      </c>
      <c r="C21" s="3">
        <f t="shared" si="0"/>
        <v>62123.0036672188</v>
      </c>
      <c r="D21" s="3">
        <f t="shared" si="1"/>
        <v>30069.472109284299</v>
      </c>
      <c r="E21" s="3">
        <f t="shared" si="1"/>
        <v>32053.531557934501</v>
      </c>
      <c r="G21" s="7" t="s">
        <v>10</v>
      </c>
      <c r="H21" s="3">
        <f t="shared" si="2"/>
        <v>44732.633701070074</v>
      </c>
      <c r="I21" s="3">
        <v>21216.100801111057</v>
      </c>
      <c r="J21" s="3">
        <v>23516.532899959017</v>
      </c>
      <c r="K21" s="1"/>
      <c r="L21" s="7" t="s">
        <v>10</v>
      </c>
      <c r="M21" s="3">
        <f t="shared" si="3"/>
        <v>17390.369966148726</v>
      </c>
      <c r="N21" s="3">
        <v>8853.3713081732421</v>
      </c>
      <c r="O21" s="3">
        <v>8536.9986579754841</v>
      </c>
    </row>
    <row r="22" spans="2:15" x14ac:dyDescent="0.2">
      <c r="B22" s="7" t="s">
        <v>11</v>
      </c>
      <c r="C22" s="3">
        <f t="shared" si="0"/>
        <v>55739.819011444502</v>
      </c>
      <c r="D22" s="3">
        <f t="shared" si="1"/>
        <v>26745.060452099253</v>
      </c>
      <c r="E22" s="3">
        <f t="shared" si="1"/>
        <v>28994.758559345246</v>
      </c>
      <c r="G22" s="7" t="s">
        <v>11</v>
      </c>
      <c r="H22" s="3">
        <f t="shared" si="2"/>
        <v>40244.077594935181</v>
      </c>
      <c r="I22" s="3">
        <v>18683.174404985501</v>
      </c>
      <c r="J22" s="3">
        <v>21560.903189949684</v>
      </c>
      <c r="K22" s="1"/>
      <c r="L22" s="7" t="s">
        <v>11</v>
      </c>
      <c r="M22" s="3">
        <f t="shared" si="3"/>
        <v>15495.741416509314</v>
      </c>
      <c r="N22" s="3">
        <v>8061.8860471137514</v>
      </c>
      <c r="O22" s="3">
        <v>7433.8553693955628</v>
      </c>
    </row>
    <row r="23" spans="2:15" x14ac:dyDescent="0.2">
      <c r="B23" s="7" t="s">
        <v>12</v>
      </c>
      <c r="C23" s="3">
        <f t="shared" si="0"/>
        <v>43724.361241158455</v>
      </c>
      <c r="D23" s="3">
        <f t="shared" si="1"/>
        <v>20711.996834489732</v>
      </c>
      <c r="E23" s="3">
        <f t="shared" si="1"/>
        <v>23012.364406668723</v>
      </c>
      <c r="G23" s="7" t="s">
        <v>12</v>
      </c>
      <c r="H23" s="3">
        <f t="shared" si="2"/>
        <v>31636.913568054137</v>
      </c>
      <c r="I23" s="3">
        <v>14326.119233451329</v>
      </c>
      <c r="J23" s="3">
        <v>17310.794334602808</v>
      </c>
      <c r="K23" s="1"/>
      <c r="L23" s="7" t="s">
        <v>12</v>
      </c>
      <c r="M23" s="3">
        <f t="shared" si="3"/>
        <v>12087.447673104318</v>
      </c>
      <c r="N23" s="3">
        <v>6385.8776010384017</v>
      </c>
      <c r="O23" s="3">
        <v>5701.5700720659152</v>
      </c>
    </row>
    <row r="24" spans="2:15" x14ac:dyDescent="0.2">
      <c r="B24" s="7" t="s">
        <v>20</v>
      </c>
      <c r="C24" s="3">
        <f t="shared" si="0"/>
        <v>30618.579948424045</v>
      </c>
      <c r="D24" s="3">
        <f t="shared" si="1"/>
        <v>14175.387467115997</v>
      </c>
      <c r="E24" s="3">
        <f t="shared" si="1"/>
        <v>16443.192481308048</v>
      </c>
      <c r="G24" s="7" t="s">
        <v>20</v>
      </c>
      <c r="H24" s="3">
        <f t="shared" si="2"/>
        <v>22171.343789982249</v>
      </c>
      <c r="I24" s="3">
        <v>9721.5370657874118</v>
      </c>
      <c r="J24" s="3">
        <v>12449.806724194837</v>
      </c>
      <c r="K24" s="1"/>
      <c r="L24" s="7" t="s">
        <v>20</v>
      </c>
      <c r="M24" s="3">
        <f t="shared" si="3"/>
        <v>8447.2361584417959</v>
      </c>
      <c r="N24" s="3">
        <v>4453.8504013285865</v>
      </c>
      <c r="O24" s="3">
        <v>3993.3857571132098</v>
      </c>
    </row>
    <row r="25" spans="2:15" x14ac:dyDescent="0.2">
      <c r="B25" s="7" t="s">
        <v>21</v>
      </c>
      <c r="C25" s="3">
        <f t="shared" si="0"/>
        <v>19314.402853134961</v>
      </c>
      <c r="D25" s="3">
        <f t="shared" si="1"/>
        <v>8690.1114562458642</v>
      </c>
      <c r="E25" s="3">
        <f t="shared" si="1"/>
        <v>10624.291396889097</v>
      </c>
      <c r="G25" s="7" t="s">
        <v>21</v>
      </c>
      <c r="H25" s="3">
        <f t="shared" si="2"/>
        <v>13965.745653144011</v>
      </c>
      <c r="I25" s="3">
        <v>5900.3424160060276</v>
      </c>
      <c r="J25" s="3">
        <v>8065.4032371379844</v>
      </c>
      <c r="L25" s="7" t="s">
        <v>21</v>
      </c>
      <c r="M25" s="3">
        <f t="shared" si="3"/>
        <v>5348.6571999909484</v>
      </c>
      <c r="N25" s="3">
        <v>2789.7690402398362</v>
      </c>
      <c r="O25" s="3">
        <v>2558.8881597511127</v>
      </c>
    </row>
    <row r="26" spans="2:15" x14ac:dyDescent="0.2">
      <c r="B26" s="7" t="s">
        <v>22</v>
      </c>
      <c r="C26" s="3">
        <f t="shared" si="0"/>
        <v>10920.674606467692</v>
      </c>
      <c r="D26" s="3">
        <f t="shared" si="1"/>
        <v>4751.249078547502</v>
      </c>
      <c r="E26" s="3">
        <f t="shared" si="1"/>
        <v>6169.4255279201898</v>
      </c>
      <c r="G26" s="7" t="s">
        <v>22</v>
      </c>
      <c r="H26" s="3">
        <f t="shared" si="2"/>
        <v>7856.0548926713263</v>
      </c>
      <c r="I26" s="3">
        <v>3176.434272465528</v>
      </c>
      <c r="J26" s="3">
        <v>4679.6206202057983</v>
      </c>
      <c r="L26" s="7" t="s">
        <v>22</v>
      </c>
      <c r="M26" s="3">
        <f t="shared" si="3"/>
        <v>3064.6197137963663</v>
      </c>
      <c r="N26" s="3">
        <v>1574.8148060819742</v>
      </c>
      <c r="O26" s="3">
        <v>1489.8049077143919</v>
      </c>
    </row>
    <row r="27" spans="2:15" x14ac:dyDescent="0.2">
      <c r="B27" s="7" t="s">
        <v>23</v>
      </c>
      <c r="C27" s="3">
        <f t="shared" si="0"/>
        <v>6873.9304928326892</v>
      </c>
      <c r="D27" s="3">
        <f t="shared" ref="D27:E27" si="4">+I27+N27</f>
        <v>2820.7895486913758</v>
      </c>
      <c r="E27" s="3">
        <f t="shared" si="4"/>
        <v>4053.1409441413139</v>
      </c>
      <c r="G27" s="7" t="s">
        <v>23</v>
      </c>
      <c r="H27" s="3">
        <f t="shared" si="2"/>
        <v>4875.4661415084174</v>
      </c>
      <c r="I27" s="3">
        <v>1818.2838581471153</v>
      </c>
      <c r="J27" s="3">
        <v>3057.1822833613023</v>
      </c>
      <c r="L27" s="7" t="s">
        <v>23</v>
      </c>
      <c r="M27" s="3">
        <f t="shared" si="3"/>
        <v>1998.4643513242722</v>
      </c>
      <c r="N27" s="3">
        <v>1002.5056905442605</v>
      </c>
      <c r="O27" s="3">
        <v>995.95866078001166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F22DE-00DE-4DCD-8C95-E26AB2B4B1A6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2030</v>
      </c>
      <c r="C4" s="14"/>
      <c r="D4" s="14"/>
      <c r="E4" s="14"/>
      <c r="G4" s="14">
        <f>+B4</f>
        <v>2030</v>
      </c>
      <c r="H4" s="14"/>
      <c r="I4" s="14"/>
      <c r="J4" s="14"/>
      <c r="K4" s="1"/>
      <c r="L4" s="14">
        <f>+B4</f>
        <v>2030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1031783.6468264305</v>
      </c>
      <c r="D9" s="2">
        <f>SUM(D10:D27)</f>
        <v>509917.91143565445</v>
      </c>
      <c r="E9" s="2">
        <f>SUM(E10:E27)</f>
        <v>521865.73539077601</v>
      </c>
      <c r="G9" s="5" t="s">
        <v>13</v>
      </c>
      <c r="H9" s="2">
        <f>SUM(H10:H27)</f>
        <v>730183.70326614345</v>
      </c>
      <c r="I9" s="2">
        <f>SUM(I10:I27)</f>
        <v>359841.39484223392</v>
      </c>
      <c r="J9" s="2">
        <f>SUM(J10:J27)</f>
        <v>370342.30842390942</v>
      </c>
      <c r="K9" s="1"/>
      <c r="L9" s="5" t="s">
        <v>13</v>
      </c>
      <c r="M9" s="2">
        <f>SUM(M10:M27)</f>
        <v>301599.94356028695</v>
      </c>
      <c r="N9" s="2">
        <f>SUM(N10:N27)</f>
        <v>150076.51659342044</v>
      </c>
      <c r="O9" s="2">
        <f>SUM(O10:O27)</f>
        <v>151523.42696686657</v>
      </c>
    </row>
    <row r="10" spans="2:15" x14ac:dyDescent="0.2">
      <c r="B10" s="6">
        <v>13</v>
      </c>
      <c r="C10" s="3">
        <f>+D10+E10</f>
        <v>15284.039508922448</v>
      </c>
      <c r="D10" s="3">
        <f>+I10+N10</f>
        <v>7783.8876858469212</v>
      </c>
      <c r="E10" s="3">
        <f>+J10+O10</f>
        <v>7500.1518230755264</v>
      </c>
      <c r="G10" s="6">
        <v>13</v>
      </c>
      <c r="H10" s="3">
        <f>+I10+J10</f>
        <v>10299.644317709173</v>
      </c>
      <c r="I10" s="3">
        <v>5295.9752478526188</v>
      </c>
      <c r="J10" s="3">
        <v>5003.6690698565544</v>
      </c>
      <c r="K10" s="1"/>
      <c r="L10" s="6">
        <v>13</v>
      </c>
      <c r="M10" s="3">
        <f>+N10+O10</f>
        <v>4984.3951912132752</v>
      </c>
      <c r="N10" s="3">
        <v>2487.9124379943028</v>
      </c>
      <c r="O10" s="3">
        <v>2496.4827532189724</v>
      </c>
    </row>
    <row r="11" spans="2:15" x14ac:dyDescent="0.2">
      <c r="B11" s="6">
        <v>14</v>
      </c>
      <c r="C11" s="3">
        <f t="shared" ref="C11:C27" si="0">+D11+E11</f>
        <v>15927.981015509917</v>
      </c>
      <c r="D11" s="3">
        <f t="shared" ref="D11:E26" si="1">+I11+N11</f>
        <v>8072.9160983798101</v>
      </c>
      <c r="E11" s="3">
        <f t="shared" si="1"/>
        <v>7855.0649171301066</v>
      </c>
      <c r="G11" s="6">
        <v>14</v>
      </c>
      <c r="H11" s="3">
        <f t="shared" ref="H11:H27" si="2">+I11+J11</f>
        <v>10782.776128513353</v>
      </c>
      <c r="I11" s="3">
        <v>5521.8262826650316</v>
      </c>
      <c r="J11" s="3">
        <v>5260.9498458483213</v>
      </c>
      <c r="K11" s="1"/>
      <c r="L11" s="6">
        <v>14</v>
      </c>
      <c r="M11" s="3">
        <f t="shared" ref="M11:M27" si="3">+N11+O11</f>
        <v>5145.2048869965638</v>
      </c>
      <c r="N11" s="3">
        <v>2551.089815714779</v>
      </c>
      <c r="O11" s="3">
        <v>2594.1150712817853</v>
      </c>
    </row>
    <row r="12" spans="2:15" x14ac:dyDescent="0.2">
      <c r="B12" s="7" t="s">
        <v>1</v>
      </c>
      <c r="C12" s="3">
        <f t="shared" si="0"/>
        <v>82539.103069442441</v>
      </c>
      <c r="D12" s="3">
        <f t="shared" si="1"/>
        <v>41837.350937307776</v>
      </c>
      <c r="E12" s="3">
        <f t="shared" si="1"/>
        <v>40701.752132134658</v>
      </c>
      <c r="G12" s="7" t="s">
        <v>1</v>
      </c>
      <c r="H12" s="3">
        <f t="shared" si="2"/>
        <v>56608.255212660697</v>
      </c>
      <c r="I12" s="3">
        <v>29043.486647761063</v>
      </c>
      <c r="J12" s="3">
        <v>27564.768564899634</v>
      </c>
      <c r="K12" s="1"/>
      <c r="L12" s="7" t="s">
        <v>1</v>
      </c>
      <c r="M12" s="3">
        <f t="shared" si="3"/>
        <v>25930.847856781736</v>
      </c>
      <c r="N12" s="3">
        <v>12793.864289546711</v>
      </c>
      <c r="O12" s="3">
        <v>13136.983567235024</v>
      </c>
    </row>
    <row r="13" spans="2:15" x14ac:dyDescent="0.2">
      <c r="B13" s="7" t="s">
        <v>2</v>
      </c>
      <c r="C13" s="3">
        <f t="shared" si="0"/>
        <v>83193.555881364373</v>
      </c>
      <c r="D13" s="3">
        <f t="shared" si="1"/>
        <v>42293.058775133672</v>
      </c>
      <c r="E13" s="3">
        <f t="shared" si="1"/>
        <v>40900.497106230701</v>
      </c>
      <c r="G13" s="7" t="s">
        <v>2</v>
      </c>
      <c r="H13" s="3">
        <f t="shared" si="2"/>
        <v>58026.291144958799</v>
      </c>
      <c r="I13" s="3">
        <v>29915.526344461025</v>
      </c>
      <c r="J13" s="3">
        <v>28110.764800497775</v>
      </c>
      <c r="K13" s="1"/>
      <c r="L13" s="7" t="s">
        <v>2</v>
      </c>
      <c r="M13" s="3">
        <f t="shared" si="3"/>
        <v>25167.26473640557</v>
      </c>
      <c r="N13" s="3">
        <v>12377.532430672645</v>
      </c>
      <c r="O13" s="3">
        <v>12789.732305732925</v>
      </c>
    </row>
    <row r="14" spans="2:15" x14ac:dyDescent="0.2">
      <c r="B14" s="7" t="s">
        <v>3</v>
      </c>
      <c r="C14" s="3">
        <f t="shared" si="0"/>
        <v>85279.722376892896</v>
      </c>
      <c r="D14" s="3">
        <f t="shared" si="1"/>
        <v>43051.50896671087</v>
      </c>
      <c r="E14" s="3">
        <f t="shared" si="1"/>
        <v>42228.213410182027</v>
      </c>
      <c r="G14" s="7" t="s">
        <v>3</v>
      </c>
      <c r="H14" s="3">
        <f t="shared" si="2"/>
        <v>60002.887559881252</v>
      </c>
      <c r="I14" s="3">
        <v>30721.15599734398</v>
      </c>
      <c r="J14" s="3">
        <v>29281.731562537272</v>
      </c>
      <c r="K14" s="1"/>
      <c r="L14" s="7" t="s">
        <v>3</v>
      </c>
      <c r="M14" s="3">
        <f t="shared" si="3"/>
        <v>25276.834817011644</v>
      </c>
      <c r="N14" s="3">
        <v>12330.35296936689</v>
      </c>
      <c r="O14" s="3">
        <v>12946.481847644756</v>
      </c>
    </row>
    <row r="15" spans="2:15" x14ac:dyDescent="0.2">
      <c r="B15" s="7" t="s">
        <v>4</v>
      </c>
      <c r="C15" s="3">
        <f t="shared" si="0"/>
        <v>92732.287898974057</v>
      </c>
      <c r="D15" s="3">
        <f t="shared" si="1"/>
        <v>46889.962980896373</v>
      </c>
      <c r="E15" s="3">
        <f t="shared" si="1"/>
        <v>45842.324918077677</v>
      </c>
      <c r="G15" s="7" t="s">
        <v>4</v>
      </c>
      <c r="H15" s="3">
        <f t="shared" si="2"/>
        <v>65285.170413006279</v>
      </c>
      <c r="I15" s="3">
        <v>33428.281975295598</v>
      </c>
      <c r="J15" s="3">
        <v>31856.888437710681</v>
      </c>
      <c r="K15" s="1"/>
      <c r="L15" s="7" t="s">
        <v>4</v>
      </c>
      <c r="M15" s="3">
        <f t="shared" si="3"/>
        <v>27447.117485967767</v>
      </c>
      <c r="N15" s="3">
        <v>13461.681005600773</v>
      </c>
      <c r="O15" s="3">
        <v>13985.436480366994</v>
      </c>
    </row>
    <row r="16" spans="2:15" x14ac:dyDescent="0.2">
      <c r="B16" s="7" t="s">
        <v>5</v>
      </c>
      <c r="C16" s="3">
        <f t="shared" si="0"/>
        <v>97617.235226654419</v>
      </c>
      <c r="D16" s="3">
        <f t="shared" si="1"/>
        <v>49284.984966798293</v>
      </c>
      <c r="E16" s="3">
        <f t="shared" si="1"/>
        <v>48332.250259856126</v>
      </c>
      <c r="G16" s="7" t="s">
        <v>5</v>
      </c>
      <c r="H16" s="3">
        <f t="shared" si="2"/>
        <v>68637.424491951446</v>
      </c>
      <c r="I16" s="3">
        <v>35016.698679478955</v>
      </c>
      <c r="J16" s="3">
        <v>33620.72581247249</v>
      </c>
      <c r="K16" s="1"/>
      <c r="L16" s="7" t="s">
        <v>5</v>
      </c>
      <c r="M16" s="3">
        <f t="shared" si="3"/>
        <v>28979.810734702965</v>
      </c>
      <c r="N16" s="3">
        <v>14268.286287319335</v>
      </c>
      <c r="O16" s="3">
        <v>14711.524447383632</v>
      </c>
    </row>
    <row r="17" spans="2:15" x14ac:dyDescent="0.2">
      <c r="B17" s="7" t="s">
        <v>6</v>
      </c>
      <c r="C17" s="3">
        <f t="shared" si="0"/>
        <v>98606.595247606354</v>
      </c>
      <c r="D17" s="3">
        <f t="shared" si="1"/>
        <v>49362.750193788626</v>
      </c>
      <c r="E17" s="3">
        <f t="shared" si="1"/>
        <v>49243.845053817728</v>
      </c>
      <c r="G17" s="7" t="s">
        <v>6</v>
      </c>
      <c r="H17" s="3">
        <f t="shared" si="2"/>
        <v>69569.482088156685</v>
      </c>
      <c r="I17" s="3">
        <v>35098.177178818703</v>
      </c>
      <c r="J17" s="3">
        <v>34471.304909337989</v>
      </c>
      <c r="K17" s="1"/>
      <c r="L17" s="7" t="s">
        <v>6</v>
      </c>
      <c r="M17" s="3">
        <f t="shared" si="3"/>
        <v>29037.113159449666</v>
      </c>
      <c r="N17" s="3">
        <v>14264.573014969925</v>
      </c>
      <c r="O17" s="3">
        <v>14772.540144479741</v>
      </c>
    </row>
    <row r="18" spans="2:15" x14ac:dyDescent="0.2">
      <c r="B18" s="7" t="s">
        <v>7</v>
      </c>
      <c r="C18" s="3">
        <f t="shared" si="0"/>
        <v>87827.135479357297</v>
      </c>
      <c r="D18" s="3">
        <f t="shared" si="1"/>
        <v>43468.693468034842</v>
      </c>
      <c r="E18" s="3">
        <f t="shared" si="1"/>
        <v>44358.442011322448</v>
      </c>
      <c r="G18" s="7" t="s">
        <v>7</v>
      </c>
      <c r="H18" s="3">
        <f t="shared" si="2"/>
        <v>62433.060966559467</v>
      </c>
      <c r="I18" s="3">
        <v>31021.425599873597</v>
      </c>
      <c r="J18" s="3">
        <v>31411.63536668587</v>
      </c>
      <c r="K18" s="1"/>
      <c r="L18" s="7" t="s">
        <v>7</v>
      </c>
      <c r="M18" s="3">
        <f t="shared" si="3"/>
        <v>25394.074512797823</v>
      </c>
      <c r="N18" s="3">
        <v>12447.267868161245</v>
      </c>
      <c r="O18" s="3">
        <v>12946.806644636579</v>
      </c>
    </row>
    <row r="19" spans="2:15" x14ac:dyDescent="0.2">
      <c r="B19" s="7" t="s">
        <v>8</v>
      </c>
      <c r="C19" s="3">
        <f t="shared" si="0"/>
        <v>73514.474223244717</v>
      </c>
      <c r="D19" s="3">
        <f t="shared" si="1"/>
        <v>36047.691421767238</v>
      </c>
      <c r="E19" s="3">
        <f t="shared" si="1"/>
        <v>37466.782801477479</v>
      </c>
      <c r="G19" s="7" t="s">
        <v>8</v>
      </c>
      <c r="H19" s="3">
        <f t="shared" si="2"/>
        <v>52657.488013037422</v>
      </c>
      <c r="I19" s="3">
        <v>25780.429294886591</v>
      </c>
      <c r="J19" s="3">
        <v>26877.058718150831</v>
      </c>
      <c r="K19" s="1"/>
      <c r="L19" s="7" t="s">
        <v>8</v>
      </c>
      <c r="M19" s="3">
        <f t="shared" si="3"/>
        <v>20856.986210207295</v>
      </c>
      <c r="N19" s="3">
        <v>10267.262126880649</v>
      </c>
      <c r="O19" s="3">
        <v>10589.724083326646</v>
      </c>
    </row>
    <row r="20" spans="2:15" x14ac:dyDescent="0.2">
      <c r="B20" s="7" t="s">
        <v>9</v>
      </c>
      <c r="C20" s="3">
        <f t="shared" si="0"/>
        <v>63189.757161233058</v>
      </c>
      <c r="D20" s="3">
        <f t="shared" si="1"/>
        <v>30753.041285161278</v>
      </c>
      <c r="E20" s="3">
        <f t="shared" si="1"/>
        <v>32436.715876071779</v>
      </c>
      <c r="G20" s="7" t="s">
        <v>9</v>
      </c>
      <c r="H20" s="3">
        <f t="shared" si="2"/>
        <v>45439.164907230908</v>
      </c>
      <c r="I20" s="3">
        <v>21910.108282024681</v>
      </c>
      <c r="J20" s="3">
        <v>23529.056625206227</v>
      </c>
      <c r="K20" s="1"/>
      <c r="L20" s="7" t="s">
        <v>9</v>
      </c>
      <c r="M20" s="3">
        <f t="shared" si="3"/>
        <v>17750.592254002149</v>
      </c>
      <c r="N20" s="3">
        <v>8842.9330031365989</v>
      </c>
      <c r="O20" s="3">
        <v>8907.6592508655522</v>
      </c>
    </row>
    <row r="21" spans="2:15" x14ac:dyDescent="0.2">
      <c r="B21" s="7" t="s">
        <v>10</v>
      </c>
      <c r="C21" s="3">
        <f t="shared" si="0"/>
        <v>61761.933529036236</v>
      </c>
      <c r="D21" s="3">
        <f t="shared" si="1"/>
        <v>29866.258177446329</v>
      </c>
      <c r="E21" s="3">
        <f t="shared" si="1"/>
        <v>31895.675351589911</v>
      </c>
      <c r="G21" s="7" t="s">
        <v>10</v>
      </c>
      <c r="H21" s="3">
        <f t="shared" si="2"/>
        <v>44483.528989759478</v>
      </c>
      <c r="I21" s="3">
        <v>21097.257364436085</v>
      </c>
      <c r="J21" s="3">
        <v>23386.271625323396</v>
      </c>
      <c r="K21" s="1"/>
      <c r="L21" s="7" t="s">
        <v>10</v>
      </c>
      <c r="M21" s="3">
        <f t="shared" si="3"/>
        <v>17278.404539276758</v>
      </c>
      <c r="N21" s="3">
        <v>8769.0008130102433</v>
      </c>
      <c r="O21" s="3">
        <v>8509.403726266517</v>
      </c>
    </row>
    <row r="22" spans="2:15" x14ac:dyDescent="0.2">
      <c r="B22" s="7" t="s">
        <v>11</v>
      </c>
      <c r="C22" s="3">
        <f t="shared" si="0"/>
        <v>57092.351070441473</v>
      </c>
      <c r="D22" s="3">
        <f t="shared" si="1"/>
        <v>27413.124979166219</v>
      </c>
      <c r="E22" s="3">
        <f t="shared" si="1"/>
        <v>29679.226091275254</v>
      </c>
      <c r="G22" s="7" t="s">
        <v>11</v>
      </c>
      <c r="H22" s="3">
        <f t="shared" si="2"/>
        <v>41223.261749616082</v>
      </c>
      <c r="I22" s="3">
        <v>19169.042712206385</v>
      </c>
      <c r="J22" s="3">
        <v>22054.219037409697</v>
      </c>
      <c r="K22" s="1"/>
      <c r="L22" s="7" t="s">
        <v>11</v>
      </c>
      <c r="M22" s="3">
        <f t="shared" si="3"/>
        <v>15869.089320825389</v>
      </c>
      <c r="N22" s="3">
        <v>8244.0822669598347</v>
      </c>
      <c r="O22" s="3">
        <v>7625.0070538655546</v>
      </c>
    </row>
    <row r="23" spans="2:15" x14ac:dyDescent="0.2">
      <c r="B23" s="7" t="s">
        <v>12</v>
      </c>
      <c r="C23" s="3">
        <f t="shared" si="0"/>
        <v>45333.601496821597</v>
      </c>
      <c r="D23" s="3">
        <f t="shared" si="1"/>
        <v>21503.339901751642</v>
      </c>
      <c r="E23" s="3">
        <f t="shared" si="1"/>
        <v>23830.261595069955</v>
      </c>
      <c r="G23" s="7" t="s">
        <v>12</v>
      </c>
      <c r="H23" s="3">
        <f t="shared" si="2"/>
        <v>32809.441617373348</v>
      </c>
      <c r="I23" s="3">
        <v>14893.701773397182</v>
      </c>
      <c r="J23" s="3">
        <v>17915.739843976164</v>
      </c>
      <c r="K23" s="1"/>
      <c r="L23" s="7" t="s">
        <v>12</v>
      </c>
      <c r="M23" s="3">
        <f t="shared" si="3"/>
        <v>12524.159879448251</v>
      </c>
      <c r="N23" s="3">
        <v>6609.6381283544597</v>
      </c>
      <c r="O23" s="3">
        <v>5914.521751093791</v>
      </c>
    </row>
    <row r="24" spans="2:15" x14ac:dyDescent="0.2">
      <c r="B24" s="7" t="s">
        <v>20</v>
      </c>
      <c r="C24" s="3">
        <f t="shared" si="0"/>
        <v>32437.740096788981</v>
      </c>
      <c r="D24" s="3">
        <f t="shared" si="1"/>
        <v>15012.041666021494</v>
      </c>
      <c r="E24" s="3">
        <f t="shared" si="1"/>
        <v>17425.698430767487</v>
      </c>
      <c r="G24" s="7" t="s">
        <v>20</v>
      </c>
      <c r="H24" s="3">
        <f t="shared" si="2"/>
        <v>23506.697366439294</v>
      </c>
      <c r="I24" s="3">
        <v>10316.51781656552</v>
      </c>
      <c r="J24" s="3">
        <v>13190.179549873774</v>
      </c>
      <c r="K24" s="1"/>
      <c r="L24" s="7" t="s">
        <v>20</v>
      </c>
      <c r="M24" s="3">
        <f t="shared" si="3"/>
        <v>8931.0427303496872</v>
      </c>
      <c r="N24" s="3">
        <v>4695.5238494559744</v>
      </c>
      <c r="O24" s="3">
        <v>4235.5188808937128</v>
      </c>
    </row>
    <row r="25" spans="2:15" x14ac:dyDescent="0.2">
      <c r="B25" s="7" t="s">
        <v>21</v>
      </c>
      <c r="C25" s="3">
        <f t="shared" si="0"/>
        <v>20507.530260761676</v>
      </c>
      <c r="D25" s="3">
        <f t="shared" si="1"/>
        <v>9203.2528277343845</v>
      </c>
      <c r="E25" s="3">
        <f t="shared" si="1"/>
        <v>11304.277433027293</v>
      </c>
      <c r="G25" s="7" t="s">
        <v>21</v>
      </c>
      <c r="H25" s="3">
        <f t="shared" si="2"/>
        <v>14847.890606752813</v>
      </c>
      <c r="I25" s="3">
        <v>6266.0589246828877</v>
      </c>
      <c r="J25" s="3">
        <v>8581.8316820699256</v>
      </c>
      <c r="L25" s="7" t="s">
        <v>21</v>
      </c>
      <c r="M25" s="3">
        <f t="shared" si="3"/>
        <v>5659.6396540088645</v>
      </c>
      <c r="N25" s="3">
        <v>2937.1939030514964</v>
      </c>
      <c r="O25" s="3">
        <v>2722.4457509573676</v>
      </c>
    </row>
    <row r="26" spans="2:15" x14ac:dyDescent="0.2">
      <c r="B26" s="7" t="s">
        <v>22</v>
      </c>
      <c r="C26" s="3">
        <f t="shared" si="0"/>
        <v>11632.846867078244</v>
      </c>
      <c r="D26" s="3">
        <f t="shared" si="1"/>
        <v>5054.8555166978958</v>
      </c>
      <c r="E26" s="3">
        <f t="shared" si="1"/>
        <v>6577.9913503803482</v>
      </c>
      <c r="G26" s="7" t="s">
        <v>22</v>
      </c>
      <c r="H26" s="3">
        <f t="shared" si="2"/>
        <v>8381.6177968716947</v>
      </c>
      <c r="I26" s="3">
        <v>3390.9562395161611</v>
      </c>
      <c r="J26" s="3">
        <v>4990.6615573555337</v>
      </c>
      <c r="L26" s="7" t="s">
        <v>22</v>
      </c>
      <c r="M26" s="3">
        <f t="shared" si="3"/>
        <v>3251.2290702065493</v>
      </c>
      <c r="N26" s="3">
        <v>1663.8992771817345</v>
      </c>
      <c r="O26" s="3">
        <v>1587.3297930248145</v>
      </c>
    </row>
    <row r="27" spans="2:15" x14ac:dyDescent="0.2">
      <c r="B27" s="7" t="s">
        <v>23</v>
      </c>
      <c r="C27" s="3">
        <f t="shared" si="0"/>
        <v>7305.7564163002553</v>
      </c>
      <c r="D27" s="3">
        <f t="shared" ref="D27:E27" si="4">+I27+N27</f>
        <v>3019.1915870107305</v>
      </c>
      <c r="E27" s="3">
        <f t="shared" si="4"/>
        <v>4286.5648292895248</v>
      </c>
      <c r="G27" s="7" t="s">
        <v>23</v>
      </c>
      <c r="H27" s="3">
        <f t="shared" si="2"/>
        <v>5189.6198956652242</v>
      </c>
      <c r="I27" s="3">
        <v>1954.7684809678992</v>
      </c>
      <c r="J27" s="3">
        <v>3234.8514146973248</v>
      </c>
      <c r="L27" s="7" t="s">
        <v>23</v>
      </c>
      <c r="M27" s="3">
        <f t="shared" si="3"/>
        <v>2116.1365206350315</v>
      </c>
      <c r="N27" s="3">
        <v>1064.4231060428313</v>
      </c>
      <c r="O27" s="3">
        <v>1051.7134145922003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61D9-0B12-4932-8400-9883FE203589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2031</v>
      </c>
      <c r="C4" s="14"/>
      <c r="D4" s="14"/>
      <c r="E4" s="14"/>
      <c r="G4" s="14">
        <f>+B4</f>
        <v>2031</v>
      </c>
      <c r="H4" s="14"/>
      <c r="I4" s="14"/>
      <c r="J4" s="14"/>
      <c r="K4" s="1"/>
      <c r="L4" s="14">
        <f>+B4</f>
        <v>2031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1038744.6951984609</v>
      </c>
      <c r="D9" s="2">
        <f>SUM(D10:D27)</f>
        <v>513178.88850529923</v>
      </c>
      <c r="E9" s="2">
        <f>SUM(E10:E27)</f>
        <v>525565.80669316184</v>
      </c>
      <c r="G9" s="5" t="s">
        <v>13</v>
      </c>
      <c r="H9" s="2">
        <f>SUM(H10:H27)</f>
        <v>735576.19550697226</v>
      </c>
      <c r="I9" s="2">
        <f>SUM(I10:I27)</f>
        <v>362420.69630549668</v>
      </c>
      <c r="J9" s="2">
        <f>SUM(J10:J27)</f>
        <v>373155.49920147547</v>
      </c>
      <c r="K9" s="1"/>
      <c r="L9" s="5" t="s">
        <v>13</v>
      </c>
      <c r="M9" s="2">
        <f>SUM(M10:M27)</f>
        <v>303168.49969148875</v>
      </c>
      <c r="N9" s="2">
        <f>SUM(N10:N27)</f>
        <v>150758.19219980249</v>
      </c>
      <c r="O9" s="2">
        <f>SUM(O10:O27)</f>
        <v>152410.30749168631</v>
      </c>
    </row>
    <row r="10" spans="2:15" x14ac:dyDescent="0.2">
      <c r="B10" s="6">
        <v>13</v>
      </c>
      <c r="C10" s="3">
        <f>+D10+E10</f>
        <v>14719.369241338034</v>
      </c>
      <c r="D10" s="3">
        <f>+I10+N10</f>
        <v>7454.9221338082516</v>
      </c>
      <c r="E10" s="3">
        <f>+J10+O10</f>
        <v>7264.4471075297824</v>
      </c>
      <c r="G10" s="6">
        <v>13</v>
      </c>
      <c r="H10" s="3">
        <f>+I10+J10</f>
        <v>9934.6688758576038</v>
      </c>
      <c r="I10" s="3">
        <v>5080.8284896964924</v>
      </c>
      <c r="J10" s="3">
        <v>4853.8403861611114</v>
      </c>
      <c r="K10" s="1"/>
      <c r="L10" s="6">
        <v>13</v>
      </c>
      <c r="M10" s="3">
        <f>+N10+O10</f>
        <v>4784.7003654804303</v>
      </c>
      <c r="N10" s="3">
        <v>2374.0936441117587</v>
      </c>
      <c r="O10" s="3">
        <v>2410.6067213686711</v>
      </c>
    </row>
    <row r="11" spans="2:15" x14ac:dyDescent="0.2">
      <c r="B11" s="6">
        <v>14</v>
      </c>
      <c r="C11" s="3">
        <f t="shared" ref="C11:C27" si="0">+D11+E11</f>
        <v>15253.712903798069</v>
      </c>
      <c r="D11" s="3">
        <f t="shared" ref="D11:E26" si="1">+I11+N11</f>
        <v>7766.1399255959986</v>
      </c>
      <c r="E11" s="3">
        <f t="shared" si="1"/>
        <v>7487.5729782020699</v>
      </c>
      <c r="G11" s="6">
        <v>14</v>
      </c>
      <c r="H11" s="3">
        <f t="shared" ref="H11:H27" si="2">+I11+J11</f>
        <v>10343.487360688883</v>
      </c>
      <c r="I11" s="3">
        <v>5321.1133961650139</v>
      </c>
      <c r="J11" s="3">
        <v>5022.3739645238693</v>
      </c>
      <c r="K11" s="1"/>
      <c r="L11" s="6">
        <v>14</v>
      </c>
      <c r="M11" s="3">
        <f t="shared" ref="M11:M27" si="3">+N11+O11</f>
        <v>4910.2255431091853</v>
      </c>
      <c r="N11" s="3">
        <v>2445.0265294309852</v>
      </c>
      <c r="O11" s="3">
        <v>2465.1990136782006</v>
      </c>
    </row>
    <row r="12" spans="2:15" x14ac:dyDescent="0.2">
      <c r="B12" s="7" t="s">
        <v>1</v>
      </c>
      <c r="C12" s="3">
        <f t="shared" si="0"/>
        <v>81402.792036797677</v>
      </c>
      <c r="D12" s="3">
        <f t="shared" si="1"/>
        <v>41250.607907480415</v>
      </c>
      <c r="E12" s="3">
        <f t="shared" si="1"/>
        <v>40152.184129317255</v>
      </c>
      <c r="G12" s="7" t="s">
        <v>1</v>
      </c>
      <c r="H12" s="3">
        <f t="shared" si="2"/>
        <v>55911.472437319419</v>
      </c>
      <c r="I12" s="3">
        <v>28682.592666693337</v>
      </c>
      <c r="J12" s="3">
        <v>27228.879770626081</v>
      </c>
      <c r="K12" s="1"/>
      <c r="L12" s="7" t="s">
        <v>1</v>
      </c>
      <c r="M12" s="3">
        <f t="shared" si="3"/>
        <v>25491.319599478251</v>
      </c>
      <c r="N12" s="3">
        <v>12568.015240787077</v>
      </c>
      <c r="O12" s="3">
        <v>12923.304358691175</v>
      </c>
    </row>
    <row r="13" spans="2:15" x14ac:dyDescent="0.2">
      <c r="B13" s="7" t="s">
        <v>2</v>
      </c>
      <c r="C13" s="3">
        <f t="shared" si="0"/>
        <v>83397.648949506751</v>
      </c>
      <c r="D13" s="3">
        <f t="shared" si="1"/>
        <v>42388.50188701057</v>
      </c>
      <c r="E13" s="3">
        <f t="shared" si="1"/>
        <v>41009.147062496173</v>
      </c>
      <c r="G13" s="7" t="s">
        <v>2</v>
      </c>
      <c r="H13" s="3">
        <f t="shared" si="2"/>
        <v>58232.909553340003</v>
      </c>
      <c r="I13" s="3">
        <v>30021.380985729425</v>
      </c>
      <c r="J13" s="3">
        <v>28211.528567610578</v>
      </c>
      <c r="K13" s="1"/>
      <c r="L13" s="7" t="s">
        <v>2</v>
      </c>
      <c r="M13" s="3">
        <f t="shared" si="3"/>
        <v>25164.73939616674</v>
      </c>
      <c r="N13" s="3">
        <v>12367.120901281145</v>
      </c>
      <c r="O13" s="3">
        <v>12797.618494885595</v>
      </c>
    </row>
    <row r="14" spans="2:15" x14ac:dyDescent="0.2">
      <c r="B14" s="7" t="s">
        <v>3</v>
      </c>
      <c r="C14" s="3">
        <f t="shared" si="0"/>
        <v>83514.128919463736</v>
      </c>
      <c r="D14" s="3">
        <f t="shared" si="1"/>
        <v>42201.185719776899</v>
      </c>
      <c r="E14" s="3">
        <f t="shared" si="1"/>
        <v>41312.943199686837</v>
      </c>
      <c r="G14" s="7" t="s">
        <v>3</v>
      </c>
      <c r="H14" s="3">
        <f t="shared" si="2"/>
        <v>58802.851701974272</v>
      </c>
      <c r="I14" s="3">
        <v>30140.78380801393</v>
      </c>
      <c r="J14" s="3">
        <v>28662.067893960339</v>
      </c>
      <c r="K14" s="1"/>
      <c r="L14" s="7" t="s">
        <v>3</v>
      </c>
      <c r="M14" s="3">
        <f t="shared" si="3"/>
        <v>24711.277217489464</v>
      </c>
      <c r="N14" s="3">
        <v>12060.401911762969</v>
      </c>
      <c r="O14" s="3">
        <v>12650.875305726497</v>
      </c>
    </row>
    <row r="15" spans="2:15" x14ac:dyDescent="0.2">
      <c r="B15" s="7" t="s">
        <v>4</v>
      </c>
      <c r="C15" s="3">
        <f t="shared" si="0"/>
        <v>91923.740308073888</v>
      </c>
      <c r="D15" s="3">
        <f t="shared" si="1"/>
        <v>46427.448743748813</v>
      </c>
      <c r="E15" s="3">
        <f t="shared" si="1"/>
        <v>45496.291564325074</v>
      </c>
      <c r="G15" s="7" t="s">
        <v>4</v>
      </c>
      <c r="H15" s="3">
        <f t="shared" si="2"/>
        <v>64733.639968342977</v>
      </c>
      <c r="I15" s="3">
        <v>33114.834170035749</v>
      </c>
      <c r="J15" s="3">
        <v>31618.805798307229</v>
      </c>
      <c r="K15" s="1"/>
      <c r="L15" s="7" t="s">
        <v>4</v>
      </c>
      <c r="M15" s="3">
        <f t="shared" si="3"/>
        <v>27190.10033973091</v>
      </c>
      <c r="N15" s="3">
        <v>13312.614573713065</v>
      </c>
      <c r="O15" s="3">
        <v>13877.485766017848</v>
      </c>
    </row>
    <row r="16" spans="2:15" x14ac:dyDescent="0.2">
      <c r="B16" s="7" t="s">
        <v>5</v>
      </c>
      <c r="C16" s="3">
        <f t="shared" si="0"/>
        <v>96717.065651460376</v>
      </c>
      <c r="D16" s="3">
        <f t="shared" si="1"/>
        <v>48791.035324075012</v>
      </c>
      <c r="E16" s="3">
        <f t="shared" si="1"/>
        <v>47926.030327385364</v>
      </c>
      <c r="G16" s="7" t="s">
        <v>5</v>
      </c>
      <c r="H16" s="3">
        <f t="shared" si="2"/>
        <v>67993.651017597265</v>
      </c>
      <c r="I16" s="3">
        <v>34670.310858088487</v>
      </c>
      <c r="J16" s="3">
        <v>33323.340159508778</v>
      </c>
      <c r="K16" s="1"/>
      <c r="L16" s="7" t="s">
        <v>5</v>
      </c>
      <c r="M16" s="3">
        <f t="shared" si="3"/>
        <v>28723.414633863118</v>
      </c>
      <c r="N16" s="3">
        <v>14120.724465986528</v>
      </c>
      <c r="O16" s="3">
        <v>14602.69016787659</v>
      </c>
    </row>
    <row r="17" spans="2:15" x14ac:dyDescent="0.2">
      <c r="B17" s="7" t="s">
        <v>6</v>
      </c>
      <c r="C17" s="3">
        <f t="shared" si="0"/>
        <v>97950.481156949958</v>
      </c>
      <c r="D17" s="3">
        <f t="shared" si="1"/>
        <v>49157.169523427219</v>
      </c>
      <c r="E17" s="3">
        <f t="shared" si="1"/>
        <v>48793.311633522739</v>
      </c>
      <c r="G17" s="7" t="s">
        <v>6</v>
      </c>
      <c r="H17" s="3">
        <f t="shared" si="2"/>
        <v>69072.55597205009</v>
      </c>
      <c r="I17" s="3">
        <v>34946.928154075176</v>
      </c>
      <c r="J17" s="3">
        <v>34125.627817974921</v>
      </c>
      <c r="K17" s="1"/>
      <c r="L17" s="7" t="s">
        <v>6</v>
      </c>
      <c r="M17" s="3">
        <f t="shared" si="3"/>
        <v>28877.925184899857</v>
      </c>
      <c r="N17" s="3">
        <v>14210.241369352043</v>
      </c>
      <c r="O17" s="3">
        <v>14667.683815547814</v>
      </c>
    </row>
    <row r="18" spans="2:15" x14ac:dyDescent="0.2">
      <c r="B18" s="7" t="s">
        <v>7</v>
      </c>
      <c r="C18" s="3">
        <f t="shared" si="0"/>
        <v>90847.288020075444</v>
      </c>
      <c r="D18" s="3">
        <f t="shared" si="1"/>
        <v>45085.503893489702</v>
      </c>
      <c r="E18" s="3">
        <f t="shared" si="1"/>
        <v>45761.78412658575</v>
      </c>
      <c r="G18" s="7" t="s">
        <v>7</v>
      </c>
      <c r="H18" s="3">
        <f t="shared" si="2"/>
        <v>64542.588853799658</v>
      </c>
      <c r="I18" s="3">
        <v>32172.216560008441</v>
      </c>
      <c r="J18" s="3">
        <v>32370.372293791217</v>
      </c>
      <c r="K18" s="1"/>
      <c r="L18" s="7" t="s">
        <v>7</v>
      </c>
      <c r="M18" s="3">
        <f t="shared" si="3"/>
        <v>26304.699166275797</v>
      </c>
      <c r="N18" s="3">
        <v>12913.287333481263</v>
      </c>
      <c r="O18" s="3">
        <v>13391.411832794534</v>
      </c>
    </row>
    <row r="19" spans="2:15" x14ac:dyDescent="0.2">
      <c r="B19" s="7" t="s">
        <v>8</v>
      </c>
      <c r="C19" s="3">
        <f t="shared" si="0"/>
        <v>76778.151815403457</v>
      </c>
      <c r="D19" s="3">
        <f t="shared" si="1"/>
        <v>37627.359397550201</v>
      </c>
      <c r="E19" s="3">
        <f t="shared" si="1"/>
        <v>39150.792417853256</v>
      </c>
      <c r="G19" s="7" t="s">
        <v>8</v>
      </c>
      <c r="H19" s="3">
        <f t="shared" si="2"/>
        <v>54989.397959095018</v>
      </c>
      <c r="I19" s="3">
        <v>26925.190958447238</v>
      </c>
      <c r="J19" s="3">
        <v>28064.207000647784</v>
      </c>
      <c r="K19" s="1"/>
      <c r="L19" s="7" t="s">
        <v>8</v>
      </c>
      <c r="M19" s="3">
        <f t="shared" si="3"/>
        <v>21788.753856308434</v>
      </c>
      <c r="N19" s="3">
        <v>10702.168439102963</v>
      </c>
      <c r="O19" s="3">
        <v>11086.585417205471</v>
      </c>
    </row>
    <row r="20" spans="2:15" x14ac:dyDescent="0.2">
      <c r="B20" s="7" t="s">
        <v>9</v>
      </c>
      <c r="C20" s="3">
        <f t="shared" si="0"/>
        <v>63462.567116876839</v>
      </c>
      <c r="D20" s="3">
        <f t="shared" si="1"/>
        <v>30936.467847535587</v>
      </c>
      <c r="E20" s="3">
        <f t="shared" si="1"/>
        <v>32526.099269341252</v>
      </c>
      <c r="G20" s="7" t="s">
        <v>9</v>
      </c>
      <c r="H20" s="3">
        <f t="shared" si="2"/>
        <v>45649.319924406198</v>
      </c>
      <c r="I20" s="3">
        <v>22067.942424699708</v>
      </c>
      <c r="J20" s="3">
        <v>23581.37749970649</v>
      </c>
      <c r="K20" s="1"/>
      <c r="L20" s="7" t="s">
        <v>9</v>
      </c>
      <c r="M20" s="3">
        <f t="shared" si="3"/>
        <v>17813.247192470641</v>
      </c>
      <c r="N20" s="3">
        <v>8868.525422835879</v>
      </c>
      <c r="O20" s="3">
        <v>8944.7217696347616</v>
      </c>
    </row>
    <row r="21" spans="2:15" x14ac:dyDescent="0.2">
      <c r="B21" s="7" t="s">
        <v>10</v>
      </c>
      <c r="C21" s="3">
        <f t="shared" si="0"/>
        <v>61398.610675335942</v>
      </c>
      <c r="D21" s="3">
        <f t="shared" si="1"/>
        <v>29673.089510046993</v>
      </c>
      <c r="E21" s="3">
        <f t="shared" si="1"/>
        <v>31725.521165288948</v>
      </c>
      <c r="G21" s="7" t="s">
        <v>10</v>
      </c>
      <c r="H21" s="3">
        <f t="shared" si="2"/>
        <v>44233.814725184107</v>
      </c>
      <c r="I21" s="3">
        <v>20986.541647206701</v>
      </c>
      <c r="J21" s="3">
        <v>23247.273077977407</v>
      </c>
      <c r="K21" s="1"/>
      <c r="L21" s="7" t="s">
        <v>10</v>
      </c>
      <c r="M21" s="3">
        <f t="shared" si="3"/>
        <v>17164.795950151834</v>
      </c>
      <c r="N21" s="3">
        <v>8686.5478628402925</v>
      </c>
      <c r="O21" s="3">
        <v>8478.2480873115419</v>
      </c>
    </row>
    <row r="22" spans="2:15" x14ac:dyDescent="0.2">
      <c r="B22" s="7" t="s">
        <v>11</v>
      </c>
      <c r="C22" s="3">
        <f t="shared" si="0"/>
        <v>57845.485769703009</v>
      </c>
      <c r="D22" s="3">
        <f t="shared" si="1"/>
        <v>27783.117388252733</v>
      </c>
      <c r="E22" s="3">
        <f t="shared" si="1"/>
        <v>30062.368381450277</v>
      </c>
      <c r="G22" s="7" t="s">
        <v>11</v>
      </c>
      <c r="H22" s="3">
        <f t="shared" si="2"/>
        <v>41770.231421542485</v>
      </c>
      <c r="I22" s="3">
        <v>19448.041725627827</v>
      </c>
      <c r="J22" s="3">
        <v>22322.189695914658</v>
      </c>
      <c r="K22" s="1"/>
      <c r="L22" s="7" t="s">
        <v>11</v>
      </c>
      <c r="M22" s="3">
        <f t="shared" si="3"/>
        <v>16075.254348160524</v>
      </c>
      <c r="N22" s="3">
        <v>8335.0756626249058</v>
      </c>
      <c r="O22" s="3">
        <v>7740.1786855356195</v>
      </c>
    </row>
    <row r="23" spans="2:15" x14ac:dyDescent="0.2">
      <c r="B23" s="7" t="s">
        <v>12</v>
      </c>
      <c r="C23" s="3">
        <f t="shared" si="0"/>
        <v>47465.89137083212</v>
      </c>
      <c r="D23" s="3">
        <f t="shared" si="1"/>
        <v>22504.218290461307</v>
      </c>
      <c r="E23" s="3">
        <f t="shared" si="1"/>
        <v>24961.673080370812</v>
      </c>
      <c r="G23" s="7" t="s">
        <v>12</v>
      </c>
      <c r="H23" s="3">
        <f t="shared" si="2"/>
        <v>34361.924096843562</v>
      </c>
      <c r="I23" s="3">
        <v>15607.155280926985</v>
      </c>
      <c r="J23" s="3">
        <v>18754.768815916581</v>
      </c>
      <c r="K23" s="1"/>
      <c r="L23" s="7" t="s">
        <v>12</v>
      </c>
      <c r="M23" s="3">
        <f t="shared" si="3"/>
        <v>13103.967273988554</v>
      </c>
      <c r="N23" s="3">
        <v>6897.0630095343231</v>
      </c>
      <c r="O23" s="3">
        <v>6206.9042644542315</v>
      </c>
    </row>
    <row r="24" spans="2:15" x14ac:dyDescent="0.2">
      <c r="B24" s="7" t="s">
        <v>20</v>
      </c>
      <c r="C24" s="3">
        <f t="shared" si="0"/>
        <v>34330.055282378613</v>
      </c>
      <c r="D24" s="3">
        <f t="shared" si="1"/>
        <v>15858.355002291779</v>
      </c>
      <c r="E24" s="3">
        <f t="shared" si="1"/>
        <v>18471.700280086836</v>
      </c>
      <c r="G24" s="7" t="s">
        <v>20</v>
      </c>
      <c r="H24" s="3">
        <f t="shared" si="2"/>
        <v>24896.133503847966</v>
      </c>
      <c r="I24" s="3">
        <v>10918.373855557724</v>
      </c>
      <c r="J24" s="3">
        <v>13977.759648290241</v>
      </c>
      <c r="K24" s="1"/>
      <c r="L24" s="7" t="s">
        <v>20</v>
      </c>
      <c r="M24" s="3">
        <f t="shared" si="3"/>
        <v>9433.92177853065</v>
      </c>
      <c r="N24" s="3">
        <v>4939.9811467340551</v>
      </c>
      <c r="O24" s="3">
        <v>4493.9406317965941</v>
      </c>
    </row>
    <row r="25" spans="2:15" x14ac:dyDescent="0.2">
      <c r="B25" s="7" t="s">
        <v>21</v>
      </c>
      <c r="C25" s="3">
        <f t="shared" si="0"/>
        <v>21729.023302511388</v>
      </c>
      <c r="D25" s="3">
        <f t="shared" si="1"/>
        <v>9736.1911396310134</v>
      </c>
      <c r="E25" s="3">
        <f t="shared" si="1"/>
        <v>11992.832162880375</v>
      </c>
      <c r="G25" s="7" t="s">
        <v>21</v>
      </c>
      <c r="H25" s="3">
        <f t="shared" si="2"/>
        <v>15749.212243882919</v>
      </c>
      <c r="I25" s="3">
        <v>6645.2550430388419</v>
      </c>
      <c r="J25" s="3">
        <v>9103.9572008440773</v>
      </c>
      <c r="L25" s="7" t="s">
        <v>21</v>
      </c>
      <c r="M25" s="3">
        <f t="shared" si="3"/>
        <v>5979.8110586284693</v>
      </c>
      <c r="N25" s="3">
        <v>3090.9360965921715</v>
      </c>
      <c r="O25" s="3">
        <v>2888.8749620362983</v>
      </c>
    </row>
    <row r="26" spans="2:15" x14ac:dyDescent="0.2">
      <c r="B26" s="7" t="s">
        <v>22</v>
      </c>
      <c r="C26" s="3">
        <f t="shared" si="0"/>
        <v>12293.931985365714</v>
      </c>
      <c r="D26" s="3">
        <f t="shared" si="1"/>
        <v>5339.8521103346638</v>
      </c>
      <c r="E26" s="3">
        <f t="shared" si="1"/>
        <v>6954.0798750310514</v>
      </c>
      <c r="G26" s="7" t="s">
        <v>22</v>
      </c>
      <c r="H26" s="3">
        <f t="shared" si="2"/>
        <v>8869.5592584980222</v>
      </c>
      <c r="I26" s="3">
        <v>3592.9338111462484</v>
      </c>
      <c r="J26" s="3">
        <v>5276.6254473517729</v>
      </c>
      <c r="L26" s="7" t="s">
        <v>22</v>
      </c>
      <c r="M26" s="3">
        <f t="shared" si="3"/>
        <v>3424.3727268676939</v>
      </c>
      <c r="N26" s="3">
        <v>1746.9182991884156</v>
      </c>
      <c r="O26" s="3">
        <v>1677.4544276792785</v>
      </c>
    </row>
    <row r="27" spans="2:15" x14ac:dyDescent="0.2">
      <c r="B27" s="7" t="s">
        <v>23</v>
      </c>
      <c r="C27" s="3">
        <f t="shared" si="0"/>
        <v>7714.7506925899625</v>
      </c>
      <c r="D27" s="3">
        <f t="shared" ref="D27:E27" si="4">+I27+N27</f>
        <v>3197.7227607820241</v>
      </c>
      <c r="E27" s="3">
        <f t="shared" si="4"/>
        <v>4517.0279318079383</v>
      </c>
      <c r="G27" s="7" t="s">
        <v>23</v>
      </c>
      <c r="H27" s="3">
        <f t="shared" si="2"/>
        <v>5488.776632701738</v>
      </c>
      <c r="I27" s="3">
        <v>2078.2724703393742</v>
      </c>
      <c r="J27" s="3">
        <v>3410.5041623623638</v>
      </c>
      <c r="L27" s="7" t="s">
        <v>23</v>
      </c>
      <c r="M27" s="3">
        <f t="shared" si="3"/>
        <v>2225.9740598882245</v>
      </c>
      <c r="N27" s="3">
        <v>1119.4502904426499</v>
      </c>
      <c r="O27" s="3">
        <v>1106.5237694455743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95AFD-8447-4E6D-810C-778FFEA7296F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2032</v>
      </c>
      <c r="C4" s="14"/>
      <c r="D4" s="14"/>
      <c r="E4" s="14"/>
      <c r="G4" s="14">
        <f>+B4</f>
        <v>2032</v>
      </c>
      <c r="H4" s="14"/>
      <c r="I4" s="14"/>
      <c r="J4" s="14"/>
      <c r="K4" s="1"/>
      <c r="L4" s="14">
        <f>+B4</f>
        <v>2032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1044145.5240081755</v>
      </c>
      <c r="D9" s="2">
        <f>SUM(D10:D27)</f>
        <v>515634.57534913038</v>
      </c>
      <c r="E9" s="2">
        <f>SUM(E10:E27)</f>
        <v>528510.94865904516</v>
      </c>
      <c r="G9" s="5" t="s">
        <v>13</v>
      </c>
      <c r="H9" s="2">
        <f>SUM(H10:H27)</f>
        <v>739912.83633459429</v>
      </c>
      <c r="I9" s="2">
        <f>SUM(I10:I27)</f>
        <v>364447.70420612243</v>
      </c>
      <c r="J9" s="2">
        <f>SUM(J10:J27)</f>
        <v>375465.13212847192</v>
      </c>
      <c r="K9" s="1"/>
      <c r="L9" s="5" t="s">
        <v>13</v>
      </c>
      <c r="M9" s="2">
        <f>SUM(M10:M27)</f>
        <v>304232.68767358101</v>
      </c>
      <c r="N9" s="2">
        <f>SUM(N10:N27)</f>
        <v>151186.87114300791</v>
      </c>
      <c r="O9" s="2">
        <f>SUM(O10:O27)</f>
        <v>153045.81653057309</v>
      </c>
    </row>
    <row r="10" spans="2:15" x14ac:dyDescent="0.2">
      <c r="B10" s="6">
        <v>13</v>
      </c>
      <c r="C10" s="3">
        <f>+D10+E10</f>
        <v>13355.26780413382</v>
      </c>
      <c r="D10" s="3">
        <f>+I10+N10</f>
        <v>6757.8197898466769</v>
      </c>
      <c r="E10" s="3">
        <f>+J10+O10</f>
        <v>6597.4480142871435</v>
      </c>
      <c r="G10" s="6">
        <v>13</v>
      </c>
      <c r="H10" s="3">
        <f>+I10+J10</f>
        <v>9028.4965112379359</v>
      </c>
      <c r="I10" s="3">
        <v>4613.4910129618484</v>
      </c>
      <c r="J10" s="3">
        <v>4415.0054982760876</v>
      </c>
      <c r="K10" s="1"/>
      <c r="L10" s="6">
        <v>13</v>
      </c>
      <c r="M10" s="3">
        <f>+N10+O10</f>
        <v>4326.7712928958845</v>
      </c>
      <c r="N10" s="3">
        <v>2144.3287768848286</v>
      </c>
      <c r="O10" s="3">
        <v>2182.4425160110559</v>
      </c>
    </row>
    <row r="11" spans="2:15" x14ac:dyDescent="0.2">
      <c r="B11" s="6">
        <v>14</v>
      </c>
      <c r="C11" s="3">
        <f t="shared" ref="C11:C27" si="0">+D11+E11</f>
        <v>14690.937268506106</v>
      </c>
      <c r="D11" s="3">
        <f t="shared" ref="D11:E26" si="1">+I11+N11</f>
        <v>7438.3529443302068</v>
      </c>
      <c r="E11" s="3">
        <f t="shared" si="1"/>
        <v>7252.5843241758994</v>
      </c>
      <c r="G11" s="6">
        <v>14</v>
      </c>
      <c r="H11" s="3">
        <f t="shared" ref="H11:H27" si="2">+I11+J11</f>
        <v>9977.4954173216556</v>
      </c>
      <c r="I11" s="3">
        <v>5105.2479401151668</v>
      </c>
      <c r="J11" s="3">
        <v>4872.2474772064888</v>
      </c>
      <c r="K11" s="1"/>
      <c r="L11" s="6">
        <v>14</v>
      </c>
      <c r="M11" s="3">
        <f t="shared" ref="M11:M27" si="3">+N11+O11</f>
        <v>4713.4418511844506</v>
      </c>
      <c r="N11" s="3">
        <v>2333.10500421504</v>
      </c>
      <c r="O11" s="3">
        <v>2380.3368469694105</v>
      </c>
    </row>
    <row r="12" spans="2:15" x14ac:dyDescent="0.2">
      <c r="B12" s="7" t="s">
        <v>1</v>
      </c>
      <c r="C12" s="3">
        <f t="shared" si="0"/>
        <v>80009.015897695252</v>
      </c>
      <c r="D12" s="3">
        <f t="shared" si="1"/>
        <v>40556.693011211581</v>
      </c>
      <c r="E12" s="3">
        <f t="shared" si="1"/>
        <v>39452.322886483671</v>
      </c>
      <c r="G12" s="7" t="s">
        <v>1</v>
      </c>
      <c r="H12" s="3">
        <f t="shared" si="2"/>
        <v>55042.119438828391</v>
      </c>
      <c r="I12" s="3">
        <v>28248.662581141794</v>
      </c>
      <c r="J12" s="3">
        <v>26793.456857686593</v>
      </c>
      <c r="K12" s="1"/>
      <c r="L12" s="7" t="s">
        <v>1</v>
      </c>
      <c r="M12" s="3">
        <f t="shared" si="3"/>
        <v>24966.896458866864</v>
      </c>
      <c r="N12" s="3">
        <v>12308.030430069786</v>
      </c>
      <c r="O12" s="3">
        <v>12658.866028797078</v>
      </c>
    </row>
    <row r="13" spans="2:15" x14ac:dyDescent="0.2">
      <c r="B13" s="7" t="s">
        <v>2</v>
      </c>
      <c r="C13" s="3">
        <f t="shared" si="0"/>
        <v>82888.425199950623</v>
      </c>
      <c r="D13" s="3">
        <f t="shared" si="1"/>
        <v>42095.723101384821</v>
      </c>
      <c r="E13" s="3">
        <f t="shared" si="1"/>
        <v>40792.702098565802</v>
      </c>
      <c r="G13" s="7" t="s">
        <v>2</v>
      </c>
      <c r="H13" s="3">
        <f t="shared" si="2"/>
        <v>57944.826638411934</v>
      </c>
      <c r="I13" s="3">
        <v>29853.98578386999</v>
      </c>
      <c r="J13" s="3">
        <v>28090.840854541944</v>
      </c>
      <c r="K13" s="1"/>
      <c r="L13" s="7" t="s">
        <v>2</v>
      </c>
      <c r="M13" s="3">
        <f t="shared" si="3"/>
        <v>24943.598561538689</v>
      </c>
      <c r="N13" s="3">
        <v>12241.73731751483</v>
      </c>
      <c r="O13" s="3">
        <v>12701.861244023859</v>
      </c>
    </row>
    <row r="14" spans="2:15" x14ac:dyDescent="0.2">
      <c r="B14" s="7" t="s">
        <v>3</v>
      </c>
      <c r="C14" s="3">
        <f t="shared" si="0"/>
        <v>83411.204139520589</v>
      </c>
      <c r="D14" s="3">
        <f t="shared" si="1"/>
        <v>42166.910563167607</v>
      </c>
      <c r="E14" s="3">
        <f t="shared" si="1"/>
        <v>41244.293576352975</v>
      </c>
      <c r="G14" s="7" t="s">
        <v>3</v>
      </c>
      <c r="H14" s="3">
        <f t="shared" si="2"/>
        <v>58776.798675930346</v>
      </c>
      <c r="I14" s="3">
        <v>30144.884433507534</v>
      </c>
      <c r="J14" s="3">
        <v>28631.914242422812</v>
      </c>
      <c r="K14" s="1"/>
      <c r="L14" s="7" t="s">
        <v>3</v>
      </c>
      <c r="M14" s="3">
        <f t="shared" si="3"/>
        <v>24634.405463590232</v>
      </c>
      <c r="N14" s="3">
        <v>12022.026129660071</v>
      </c>
      <c r="O14" s="3">
        <v>12612.379333930161</v>
      </c>
    </row>
    <row r="15" spans="2:15" x14ac:dyDescent="0.2">
      <c r="B15" s="7" t="s">
        <v>4</v>
      </c>
      <c r="C15" s="3">
        <f t="shared" si="0"/>
        <v>89500.069086184623</v>
      </c>
      <c r="D15" s="3">
        <f t="shared" si="1"/>
        <v>45232.836270098385</v>
      </c>
      <c r="E15" s="3">
        <f t="shared" si="1"/>
        <v>44267.232816086238</v>
      </c>
      <c r="G15" s="7" t="s">
        <v>4</v>
      </c>
      <c r="H15" s="3">
        <f t="shared" si="2"/>
        <v>63050.484093493869</v>
      </c>
      <c r="I15" s="3">
        <v>32280.69753025864</v>
      </c>
      <c r="J15" s="3">
        <v>30769.786563235233</v>
      </c>
      <c r="K15" s="1"/>
      <c r="L15" s="7" t="s">
        <v>4</v>
      </c>
      <c r="M15" s="3">
        <f t="shared" si="3"/>
        <v>26449.584992690747</v>
      </c>
      <c r="N15" s="3">
        <v>12952.138739839746</v>
      </c>
      <c r="O15" s="3">
        <v>13497.446252851003</v>
      </c>
    </row>
    <row r="16" spans="2:15" x14ac:dyDescent="0.2">
      <c r="B16" s="7" t="s">
        <v>5</v>
      </c>
      <c r="C16" s="3">
        <f t="shared" si="0"/>
        <v>96166.490861338112</v>
      </c>
      <c r="D16" s="3">
        <f t="shared" si="1"/>
        <v>48537.102366472456</v>
      </c>
      <c r="E16" s="3">
        <f t="shared" si="1"/>
        <v>47629.388494865656</v>
      </c>
      <c r="G16" s="7" t="s">
        <v>5</v>
      </c>
      <c r="H16" s="3">
        <f t="shared" si="2"/>
        <v>67602.57405693183</v>
      </c>
      <c r="I16" s="3">
        <v>34496.989161690508</v>
      </c>
      <c r="J16" s="3">
        <v>33105.584895241329</v>
      </c>
      <c r="K16" s="1"/>
      <c r="L16" s="7" t="s">
        <v>5</v>
      </c>
      <c r="M16" s="3">
        <f t="shared" si="3"/>
        <v>28563.916804406275</v>
      </c>
      <c r="N16" s="3">
        <v>14040.11320478195</v>
      </c>
      <c r="O16" s="3">
        <v>14523.803599624327</v>
      </c>
    </row>
    <row r="17" spans="2:15" x14ac:dyDescent="0.2">
      <c r="B17" s="7" t="s">
        <v>6</v>
      </c>
      <c r="C17" s="3">
        <f t="shared" si="0"/>
        <v>97507.875776175555</v>
      </c>
      <c r="D17" s="3">
        <f t="shared" si="1"/>
        <v>49032.281300891933</v>
      </c>
      <c r="E17" s="3">
        <f t="shared" si="1"/>
        <v>48475.594475283615</v>
      </c>
      <c r="G17" s="7" t="s">
        <v>6</v>
      </c>
      <c r="H17" s="3">
        <f t="shared" si="2"/>
        <v>68730.619551462674</v>
      </c>
      <c r="I17" s="3">
        <v>34854.825694835825</v>
      </c>
      <c r="J17" s="3">
        <v>33875.793856626842</v>
      </c>
      <c r="K17" s="1"/>
      <c r="L17" s="7" t="s">
        <v>6</v>
      </c>
      <c r="M17" s="3">
        <f t="shared" si="3"/>
        <v>28777.256224712884</v>
      </c>
      <c r="N17" s="3">
        <v>14177.45560605611</v>
      </c>
      <c r="O17" s="3">
        <v>14599.800618656775</v>
      </c>
    </row>
    <row r="18" spans="2:15" x14ac:dyDescent="0.2">
      <c r="B18" s="7" t="s">
        <v>7</v>
      </c>
      <c r="C18" s="3">
        <f t="shared" si="0"/>
        <v>93177.208780183952</v>
      </c>
      <c r="D18" s="3">
        <f t="shared" si="1"/>
        <v>46242.76104343219</v>
      </c>
      <c r="E18" s="3">
        <f t="shared" si="1"/>
        <v>46934.447736751761</v>
      </c>
      <c r="G18" s="7" t="s">
        <v>7</v>
      </c>
      <c r="H18" s="3">
        <f t="shared" si="2"/>
        <v>66159.432779948896</v>
      </c>
      <c r="I18" s="3">
        <v>32993.281341956412</v>
      </c>
      <c r="J18" s="3">
        <v>33166.151437992477</v>
      </c>
      <c r="K18" s="1"/>
      <c r="L18" s="7" t="s">
        <v>7</v>
      </c>
      <c r="M18" s="3">
        <f t="shared" si="3"/>
        <v>27017.776000235062</v>
      </c>
      <c r="N18" s="3">
        <v>13249.479701475777</v>
      </c>
      <c r="O18" s="3">
        <v>13768.296298759284</v>
      </c>
    </row>
    <row r="19" spans="2:15" x14ac:dyDescent="0.2">
      <c r="B19" s="7" t="s">
        <v>8</v>
      </c>
      <c r="C19" s="3">
        <f t="shared" si="0"/>
        <v>79370.475392700624</v>
      </c>
      <c r="D19" s="3">
        <f t="shared" si="1"/>
        <v>38919.585965375649</v>
      </c>
      <c r="E19" s="3">
        <f t="shared" si="1"/>
        <v>40450.889427324975</v>
      </c>
      <c r="G19" s="7" t="s">
        <v>8</v>
      </c>
      <c r="H19" s="3">
        <f t="shared" si="2"/>
        <v>56833.023028405602</v>
      </c>
      <c r="I19" s="3">
        <v>27860.740393167867</v>
      </c>
      <c r="J19" s="3">
        <v>28972.282635237731</v>
      </c>
      <c r="K19" s="1"/>
      <c r="L19" s="7" t="s">
        <v>8</v>
      </c>
      <c r="M19" s="3">
        <f t="shared" si="3"/>
        <v>22537.452364295026</v>
      </c>
      <c r="N19" s="3">
        <v>11058.845572207782</v>
      </c>
      <c r="O19" s="3">
        <v>11478.606792087245</v>
      </c>
    </row>
    <row r="20" spans="2:15" x14ac:dyDescent="0.2">
      <c r="B20" s="7" t="s">
        <v>9</v>
      </c>
      <c r="C20" s="3">
        <f t="shared" si="0"/>
        <v>64851.198873397625</v>
      </c>
      <c r="D20" s="3">
        <f t="shared" si="1"/>
        <v>31648.088274096866</v>
      </c>
      <c r="E20" s="3">
        <f t="shared" si="1"/>
        <v>33203.110599300759</v>
      </c>
      <c r="G20" s="7" t="s">
        <v>9</v>
      </c>
      <c r="H20" s="3">
        <f t="shared" si="2"/>
        <v>46659.669591521648</v>
      </c>
      <c r="I20" s="3">
        <v>22601.812825021392</v>
      </c>
      <c r="J20" s="3">
        <v>24057.856766500256</v>
      </c>
      <c r="K20" s="1"/>
      <c r="L20" s="7" t="s">
        <v>9</v>
      </c>
      <c r="M20" s="3">
        <f t="shared" si="3"/>
        <v>18191.529281875977</v>
      </c>
      <c r="N20" s="3">
        <v>9046.2754490754724</v>
      </c>
      <c r="O20" s="3">
        <v>9145.253832800503</v>
      </c>
    </row>
    <row r="21" spans="2:15" x14ac:dyDescent="0.2">
      <c r="B21" s="7" t="s">
        <v>10</v>
      </c>
      <c r="C21" s="3">
        <f t="shared" si="0"/>
        <v>60866.223817187907</v>
      </c>
      <c r="D21" s="3">
        <f t="shared" si="1"/>
        <v>29406.422410913659</v>
      </c>
      <c r="E21" s="3">
        <f t="shared" si="1"/>
        <v>31459.801406274248</v>
      </c>
      <c r="G21" s="7" t="s">
        <v>10</v>
      </c>
      <c r="H21" s="3">
        <f t="shared" si="2"/>
        <v>43864.280693597342</v>
      </c>
      <c r="I21" s="3">
        <v>20824.846939992454</v>
      </c>
      <c r="J21" s="3">
        <v>23039.433753604888</v>
      </c>
      <c r="K21" s="1"/>
      <c r="L21" s="7" t="s">
        <v>10</v>
      </c>
      <c r="M21" s="3">
        <f t="shared" si="3"/>
        <v>17001.943123590565</v>
      </c>
      <c r="N21" s="3">
        <v>8581.5754709212051</v>
      </c>
      <c r="O21" s="3">
        <v>8420.3676526693598</v>
      </c>
    </row>
    <row r="22" spans="2:15" x14ac:dyDescent="0.2">
      <c r="B22" s="7" t="s">
        <v>11</v>
      </c>
      <c r="C22" s="3">
        <f t="shared" si="0"/>
        <v>58808.162766425623</v>
      </c>
      <c r="D22" s="3">
        <f t="shared" si="1"/>
        <v>28235.725353867892</v>
      </c>
      <c r="E22" s="3">
        <f t="shared" si="1"/>
        <v>30572.437412557734</v>
      </c>
      <c r="G22" s="7" t="s">
        <v>11</v>
      </c>
      <c r="H22" s="3">
        <f t="shared" si="2"/>
        <v>42472.153751033373</v>
      </c>
      <c r="I22" s="3">
        <v>19785.840791520655</v>
      </c>
      <c r="J22" s="3">
        <v>22686.312959512721</v>
      </c>
      <c r="K22" s="1"/>
      <c r="L22" s="7" t="s">
        <v>11</v>
      </c>
      <c r="M22" s="3">
        <f t="shared" si="3"/>
        <v>16336.009015392252</v>
      </c>
      <c r="N22" s="3">
        <v>8449.8845623472389</v>
      </c>
      <c r="O22" s="3">
        <v>7886.1244530450131</v>
      </c>
    </row>
    <row r="23" spans="2:15" x14ac:dyDescent="0.2">
      <c r="B23" s="7" t="s">
        <v>12</v>
      </c>
      <c r="C23" s="3">
        <f t="shared" si="0"/>
        <v>49078.448791148912</v>
      </c>
      <c r="D23" s="3">
        <f t="shared" si="1"/>
        <v>23261.453859563051</v>
      </c>
      <c r="E23" s="3">
        <f t="shared" si="1"/>
        <v>25816.994931585858</v>
      </c>
      <c r="G23" s="7" t="s">
        <v>12</v>
      </c>
      <c r="H23" s="3">
        <f t="shared" si="2"/>
        <v>35538.76562704613</v>
      </c>
      <c r="I23" s="3">
        <v>16152.110090784045</v>
      </c>
      <c r="J23" s="3">
        <v>19386.655536262082</v>
      </c>
      <c r="K23" s="1"/>
      <c r="L23" s="7" t="s">
        <v>12</v>
      </c>
      <c r="M23" s="3">
        <f t="shared" si="3"/>
        <v>13539.683164102784</v>
      </c>
      <c r="N23" s="3">
        <v>7109.3437687790074</v>
      </c>
      <c r="O23" s="3">
        <v>6430.3393953237764</v>
      </c>
    </row>
    <row r="24" spans="2:15" x14ac:dyDescent="0.2">
      <c r="B24" s="7" t="s">
        <v>20</v>
      </c>
      <c r="C24" s="3">
        <f t="shared" si="0"/>
        <v>36177.698415650157</v>
      </c>
      <c r="D24" s="3">
        <f t="shared" si="1"/>
        <v>16733.73009965942</v>
      </c>
      <c r="E24" s="3">
        <f t="shared" si="1"/>
        <v>19443.968315990736</v>
      </c>
      <c r="G24" s="7" t="s">
        <v>20</v>
      </c>
      <c r="H24" s="3">
        <f t="shared" si="2"/>
        <v>26249.263483739647</v>
      </c>
      <c r="I24" s="3">
        <v>11541.101898327659</v>
      </c>
      <c r="J24" s="3">
        <v>14708.161585411988</v>
      </c>
      <c r="K24" s="1"/>
      <c r="L24" s="7" t="s">
        <v>20</v>
      </c>
      <c r="M24" s="3">
        <f t="shared" si="3"/>
        <v>9928.4349319105095</v>
      </c>
      <c r="N24" s="3">
        <v>5192.6282013317614</v>
      </c>
      <c r="O24" s="3">
        <v>4735.8067305787472</v>
      </c>
    </row>
    <row r="25" spans="2:15" x14ac:dyDescent="0.2">
      <c r="B25" s="7" t="s">
        <v>21</v>
      </c>
      <c r="C25" s="3">
        <f t="shared" si="0"/>
        <v>23028.213750507424</v>
      </c>
      <c r="D25" s="3">
        <f t="shared" si="1"/>
        <v>10295.955439264599</v>
      </c>
      <c r="E25" s="3">
        <f t="shared" si="1"/>
        <v>12732.258311242826</v>
      </c>
      <c r="G25" s="7" t="s">
        <v>21</v>
      </c>
      <c r="H25" s="3">
        <f t="shared" si="2"/>
        <v>16706.982195174449</v>
      </c>
      <c r="I25" s="3">
        <v>7043.4880300763534</v>
      </c>
      <c r="J25" s="3">
        <v>9663.4941650980945</v>
      </c>
      <c r="L25" s="7" t="s">
        <v>21</v>
      </c>
      <c r="M25" s="3">
        <f t="shared" si="3"/>
        <v>6321.2315553329754</v>
      </c>
      <c r="N25" s="3">
        <v>3252.4674091882453</v>
      </c>
      <c r="O25" s="3">
        <v>3068.7641461447306</v>
      </c>
    </row>
    <row r="26" spans="2:15" x14ac:dyDescent="0.2">
      <c r="B26" s="7" t="s">
        <v>22</v>
      </c>
      <c r="C26" s="3">
        <f t="shared" si="0"/>
        <v>13121.230918195404</v>
      </c>
      <c r="D26" s="3">
        <f t="shared" si="1"/>
        <v>5701.5090141928285</v>
      </c>
      <c r="E26" s="3">
        <f t="shared" si="1"/>
        <v>7419.7219040025748</v>
      </c>
      <c r="G26" s="7" t="s">
        <v>22</v>
      </c>
      <c r="H26" s="3">
        <f t="shared" si="2"/>
        <v>9476.8713564560057</v>
      </c>
      <c r="I26" s="3">
        <v>3846.9425090344776</v>
      </c>
      <c r="J26" s="3">
        <v>5629.9288474215291</v>
      </c>
      <c r="L26" s="7" t="s">
        <v>22</v>
      </c>
      <c r="M26" s="3">
        <f t="shared" si="3"/>
        <v>3644.3595617393971</v>
      </c>
      <c r="N26" s="3">
        <v>1854.5665051583512</v>
      </c>
      <c r="O26" s="3">
        <v>1789.7930565810459</v>
      </c>
    </row>
    <row r="27" spans="2:15" x14ac:dyDescent="0.2">
      <c r="B27" s="7" t="s">
        <v>23</v>
      </c>
      <c r="C27" s="3">
        <f t="shared" si="0"/>
        <v>8137.3764692730474</v>
      </c>
      <c r="D27" s="3">
        <f t="shared" ref="D27:E27" si="4">+I27+N27</f>
        <v>3371.6245413604997</v>
      </c>
      <c r="E27" s="3">
        <f t="shared" si="4"/>
        <v>4765.7519279125481</v>
      </c>
      <c r="G27" s="7" t="s">
        <v>23</v>
      </c>
      <c r="H27" s="3">
        <f t="shared" si="2"/>
        <v>5798.9794440526066</v>
      </c>
      <c r="I27" s="3">
        <v>2198.7552478597881</v>
      </c>
      <c r="J27" s="3">
        <v>3600.2241961928185</v>
      </c>
      <c r="L27" s="7" t="s">
        <v>23</v>
      </c>
      <c r="M27" s="3">
        <f t="shared" si="3"/>
        <v>2338.3970252204413</v>
      </c>
      <c r="N27" s="3">
        <v>1172.8692935007116</v>
      </c>
      <c r="O27" s="3">
        <v>1165.5277317197297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EC54D-E1E2-49D3-BCE0-9CF7F4DF82DB}">
  <dimension ref="B1:O44"/>
  <sheetViews>
    <sheetView showGridLines="0" workbookViewId="0">
      <selection activeCell="N9" sqref="N9"/>
    </sheetView>
  </sheetViews>
  <sheetFormatPr baseColWidth="10" defaultColWidth="0" defaultRowHeight="12.75" customHeight="1" zeroHeight="1" x14ac:dyDescent="0.2"/>
  <cols>
    <col min="1" max="1" width="11.42578125" customWidth="1"/>
    <col min="2" max="2" width="15.42578125" customWidth="1"/>
    <col min="3" max="4" width="11.42578125" customWidth="1"/>
    <col min="5" max="5" width="12.85546875" customWidth="1"/>
    <col min="6" max="6" width="7.42578125" customWidth="1"/>
    <col min="7" max="7" width="13.7109375" customWidth="1"/>
    <col min="8" max="9" width="11.42578125" customWidth="1"/>
    <col min="10" max="10" width="10.140625" customWidth="1"/>
    <col min="11" max="11" width="7.42578125" customWidth="1"/>
    <col min="12" max="12" width="15.85546875" customWidth="1"/>
    <col min="13" max="13" width="12.5703125" customWidth="1"/>
    <col min="14" max="14" width="11.42578125" customWidth="1"/>
    <col min="15" max="15" width="12.42578125" customWidth="1"/>
    <col min="16" max="16" width="14.28515625" customWidth="1"/>
  </cols>
  <sheetData>
    <row r="1" spans="2:15" x14ac:dyDescent="0.2"/>
    <row r="2" spans="2:15" x14ac:dyDescent="0.2">
      <c r="B2" s="14" t="s">
        <v>16</v>
      </c>
      <c r="C2" s="14"/>
      <c r="D2" s="14"/>
      <c r="E2" s="14"/>
      <c r="G2" s="14" t="s">
        <v>18</v>
      </c>
      <c r="H2" s="14"/>
      <c r="I2" s="14"/>
      <c r="J2" s="14"/>
      <c r="L2" s="14" t="s">
        <v>19</v>
      </c>
      <c r="M2" s="14"/>
      <c r="N2" s="14"/>
      <c r="O2" s="14"/>
    </row>
    <row r="3" spans="2:15" ht="12.75" customHeight="1" x14ac:dyDescent="0.2">
      <c r="B3" s="14" t="s">
        <v>17</v>
      </c>
      <c r="C3" s="14"/>
      <c r="D3" s="14"/>
      <c r="E3" s="14"/>
      <c r="G3" s="14" t="s">
        <v>17</v>
      </c>
      <c r="H3" s="14"/>
      <c r="I3" s="14"/>
      <c r="J3" s="14"/>
      <c r="K3" s="1"/>
      <c r="L3" s="14" t="s">
        <v>17</v>
      </c>
      <c r="M3" s="14"/>
      <c r="N3" s="14"/>
      <c r="O3" s="14"/>
    </row>
    <row r="4" spans="2:15" x14ac:dyDescent="0.2">
      <c r="B4" s="14">
        <v>2033</v>
      </c>
      <c r="C4" s="14"/>
      <c r="D4" s="14"/>
      <c r="E4" s="14"/>
      <c r="G4" s="14">
        <f>+B4</f>
        <v>2033</v>
      </c>
      <c r="H4" s="14"/>
      <c r="I4" s="14"/>
      <c r="J4" s="14"/>
      <c r="K4" s="1"/>
      <c r="L4" s="14">
        <f>+B4</f>
        <v>2033</v>
      </c>
      <c r="M4" s="14"/>
      <c r="N4" s="14"/>
      <c r="O4" s="14"/>
    </row>
    <row r="5" spans="2:15" x14ac:dyDescent="0.2">
      <c r="B5" s="12"/>
      <c r="C5" s="12"/>
      <c r="D5" s="12"/>
      <c r="E5" s="12"/>
      <c r="G5" s="12"/>
      <c r="H5" s="12"/>
      <c r="I5" s="12"/>
      <c r="J5" s="12"/>
      <c r="K5" s="1"/>
      <c r="L5" s="12"/>
      <c r="M5" s="12"/>
      <c r="N5" s="12"/>
      <c r="O5" s="12"/>
    </row>
    <row r="6" spans="2:15" x14ac:dyDescent="0.2">
      <c r="B6" s="15" t="s">
        <v>15</v>
      </c>
      <c r="C6" s="18" t="s">
        <v>0</v>
      </c>
      <c r="D6" s="18" t="s">
        <v>27</v>
      </c>
      <c r="E6" s="18" t="s">
        <v>14</v>
      </c>
      <c r="G6" s="15" t="s">
        <v>15</v>
      </c>
      <c r="H6" s="18" t="s">
        <v>0</v>
      </c>
      <c r="I6" s="18" t="s">
        <v>27</v>
      </c>
      <c r="J6" s="18" t="s">
        <v>14</v>
      </c>
      <c r="K6" s="9"/>
      <c r="L6" s="15" t="s">
        <v>15</v>
      </c>
      <c r="M6" s="18" t="s">
        <v>0</v>
      </c>
      <c r="N6" s="18" t="s">
        <v>27</v>
      </c>
      <c r="O6" s="18" t="s">
        <v>14</v>
      </c>
    </row>
    <row r="7" spans="2:15" x14ac:dyDescent="0.2">
      <c r="B7" s="16"/>
      <c r="C7" s="19"/>
      <c r="D7" s="19"/>
      <c r="E7" s="19"/>
      <c r="G7" s="16"/>
      <c r="H7" s="19"/>
      <c r="I7" s="19"/>
      <c r="J7" s="19"/>
      <c r="K7" s="1"/>
      <c r="L7" s="16"/>
      <c r="M7" s="19"/>
      <c r="N7" s="19"/>
      <c r="O7" s="19"/>
    </row>
    <row r="8" spans="2:15" x14ac:dyDescent="0.2">
      <c r="B8" s="17"/>
      <c r="C8" s="20"/>
      <c r="D8" s="20"/>
      <c r="E8" s="20"/>
      <c r="G8" s="17"/>
      <c r="H8" s="20"/>
      <c r="I8" s="20"/>
      <c r="J8" s="20"/>
      <c r="K8" s="1"/>
      <c r="L8" s="17"/>
      <c r="M8" s="20"/>
      <c r="N8" s="20"/>
      <c r="O8" s="20"/>
    </row>
    <row r="9" spans="2:15" x14ac:dyDescent="0.2">
      <c r="B9" s="5" t="s">
        <v>13</v>
      </c>
      <c r="C9" s="2">
        <f>SUM(C10:C27)</f>
        <v>1048192.2874953769</v>
      </c>
      <c r="D9" s="2">
        <f>SUM(D10:D27)</f>
        <v>517393.43650483945</v>
      </c>
      <c r="E9" s="2">
        <f>SUM(E10:E27)</f>
        <v>530798.85099053732</v>
      </c>
      <c r="G9" s="5" t="s">
        <v>13</v>
      </c>
      <c r="H9" s="2">
        <f>SUM(H10:H27)</f>
        <v>743321.07284539565</v>
      </c>
      <c r="I9" s="2">
        <f>SUM(I10:I27)</f>
        <v>365990.96731556579</v>
      </c>
      <c r="J9" s="2">
        <f>SUM(J10:J27)</f>
        <v>377330.10552982986</v>
      </c>
      <c r="K9" s="1"/>
      <c r="L9" s="5" t="s">
        <v>13</v>
      </c>
      <c r="M9" s="2">
        <f>SUM(M10:M27)</f>
        <v>304871.21464998106</v>
      </c>
      <c r="N9" s="2">
        <f>SUM(N10:N27)</f>
        <v>151402.4691892736</v>
      </c>
      <c r="O9" s="2">
        <f>SUM(O10:O27)</f>
        <v>153468.74546070752</v>
      </c>
    </row>
    <row r="10" spans="2:15" x14ac:dyDescent="0.2">
      <c r="B10" s="6">
        <v>13</v>
      </c>
      <c r="C10" s="3">
        <f>+D10+E10</f>
        <v>12193.345221159607</v>
      </c>
      <c r="D10" s="3">
        <f>+I10+N10</f>
        <v>6164.6100834071385</v>
      </c>
      <c r="E10" s="3">
        <f>+J10+O10</f>
        <v>6028.7351377524683</v>
      </c>
      <c r="G10" s="6">
        <v>13</v>
      </c>
      <c r="H10" s="3">
        <f>+I10+J10</f>
        <v>8256.1119909128138</v>
      </c>
      <c r="I10" s="3">
        <v>4215.4341112491711</v>
      </c>
      <c r="J10" s="3">
        <v>4040.6778796636422</v>
      </c>
      <c r="K10" s="1"/>
      <c r="L10" s="6">
        <v>13</v>
      </c>
      <c r="M10" s="3">
        <f>+N10+O10</f>
        <v>3937.233230246793</v>
      </c>
      <c r="N10" s="3">
        <v>1949.1759721579672</v>
      </c>
      <c r="O10" s="3">
        <v>1988.0572580888261</v>
      </c>
    </row>
    <row r="11" spans="2:15" x14ac:dyDescent="0.2">
      <c r="B11" s="6">
        <v>14</v>
      </c>
      <c r="C11" s="3">
        <f t="shared" ref="C11:C27" si="0">+D11+E11</f>
        <v>13330.410647342978</v>
      </c>
      <c r="D11" s="3">
        <f t="shared" ref="D11:E26" si="1">+I11+N11</f>
        <v>6743.3111196758991</v>
      </c>
      <c r="E11" s="3">
        <f t="shared" si="1"/>
        <v>6587.0995276670792</v>
      </c>
      <c r="G11" s="6">
        <v>14</v>
      </c>
      <c r="H11" s="3">
        <f t="shared" ref="H11:H27" si="2">+I11+J11</f>
        <v>9068.0906788058091</v>
      </c>
      <c r="I11" s="3">
        <v>4636.0212385471832</v>
      </c>
      <c r="J11" s="3">
        <v>4432.069440258625</v>
      </c>
      <c r="K11" s="1"/>
      <c r="L11" s="6">
        <v>14</v>
      </c>
      <c r="M11" s="3">
        <f t="shared" ref="M11:M27" si="3">+N11+O11</f>
        <v>4262.3199685371701</v>
      </c>
      <c r="N11" s="3">
        <v>2107.2898811287159</v>
      </c>
      <c r="O11" s="3">
        <v>2155.0300874084542</v>
      </c>
    </row>
    <row r="12" spans="2:15" x14ac:dyDescent="0.2">
      <c r="B12" s="7" t="s">
        <v>1</v>
      </c>
      <c r="C12" s="3">
        <f t="shared" si="0"/>
        <v>78283.099136313293</v>
      </c>
      <c r="D12" s="3">
        <f t="shared" si="1"/>
        <v>39655.047205586437</v>
      </c>
      <c r="E12" s="3">
        <f t="shared" si="1"/>
        <v>38628.051930726855</v>
      </c>
      <c r="G12" s="7" t="s">
        <v>1</v>
      </c>
      <c r="H12" s="3">
        <f t="shared" si="2"/>
        <v>53942.958820321459</v>
      </c>
      <c r="I12" s="3">
        <v>27669.567970605967</v>
      </c>
      <c r="J12" s="3">
        <v>26273.390849715492</v>
      </c>
      <c r="K12" s="1"/>
      <c r="L12" s="7" t="s">
        <v>1</v>
      </c>
      <c r="M12" s="3">
        <f t="shared" si="3"/>
        <v>24340.140315991837</v>
      </c>
      <c r="N12" s="3">
        <v>11985.479234980472</v>
      </c>
      <c r="O12" s="3">
        <v>12354.661081011365</v>
      </c>
    </row>
    <row r="13" spans="2:15" x14ac:dyDescent="0.2">
      <c r="B13" s="7" t="s">
        <v>2</v>
      </c>
      <c r="C13" s="3">
        <f t="shared" si="0"/>
        <v>82063.976663775044</v>
      </c>
      <c r="D13" s="3">
        <f t="shared" si="1"/>
        <v>41639.557460800446</v>
      </c>
      <c r="E13" s="3">
        <f t="shared" si="1"/>
        <v>40424.419202974597</v>
      </c>
      <c r="G13" s="7" t="s">
        <v>2</v>
      </c>
      <c r="H13" s="3">
        <f t="shared" si="2"/>
        <v>57437.967803728476</v>
      </c>
      <c r="I13" s="3">
        <v>29571.26858055871</v>
      </c>
      <c r="J13" s="3">
        <v>27866.699223169762</v>
      </c>
      <c r="K13" s="1"/>
      <c r="L13" s="7" t="s">
        <v>2</v>
      </c>
      <c r="M13" s="3">
        <f t="shared" si="3"/>
        <v>24626.008860046571</v>
      </c>
      <c r="N13" s="3">
        <v>12068.288880241736</v>
      </c>
      <c r="O13" s="3">
        <v>12557.719979804835</v>
      </c>
    </row>
    <row r="14" spans="2:15" x14ac:dyDescent="0.2">
      <c r="B14" s="7" t="s">
        <v>3</v>
      </c>
      <c r="C14" s="3">
        <f t="shared" si="0"/>
        <v>83330.678984979313</v>
      </c>
      <c r="D14" s="3">
        <f t="shared" si="1"/>
        <v>42202.285517238655</v>
      </c>
      <c r="E14" s="3">
        <f t="shared" si="1"/>
        <v>41128.393467740665</v>
      </c>
      <c r="G14" s="7" t="s">
        <v>3</v>
      </c>
      <c r="H14" s="3">
        <f t="shared" si="2"/>
        <v>58771.463215747513</v>
      </c>
      <c r="I14" s="3">
        <v>30200.893643673786</v>
      </c>
      <c r="J14" s="3">
        <v>28570.569572073731</v>
      </c>
      <c r="K14" s="1"/>
      <c r="L14" s="7" t="s">
        <v>3</v>
      </c>
      <c r="M14" s="3">
        <f t="shared" si="3"/>
        <v>24559.215769231807</v>
      </c>
      <c r="N14" s="3">
        <v>12001.391873564871</v>
      </c>
      <c r="O14" s="3">
        <v>12557.823895666934</v>
      </c>
    </row>
    <row r="15" spans="2:15" x14ac:dyDescent="0.2">
      <c r="B15" s="7" t="s">
        <v>4</v>
      </c>
      <c r="C15" s="3">
        <f t="shared" si="0"/>
        <v>88053.070701755147</v>
      </c>
      <c r="D15" s="3">
        <f t="shared" si="1"/>
        <v>44524.015653114082</v>
      </c>
      <c r="E15" s="3">
        <f t="shared" si="1"/>
        <v>43529.055048641072</v>
      </c>
      <c r="G15" s="7" t="s">
        <v>4</v>
      </c>
      <c r="H15" s="3">
        <f t="shared" si="2"/>
        <v>62058.558008301174</v>
      </c>
      <c r="I15" s="3">
        <v>31794.305748629919</v>
      </c>
      <c r="J15" s="3">
        <v>30264.252259671252</v>
      </c>
      <c r="K15" s="1"/>
      <c r="L15" s="7" t="s">
        <v>4</v>
      </c>
      <c r="M15" s="3">
        <f t="shared" si="3"/>
        <v>25994.512693453988</v>
      </c>
      <c r="N15" s="3">
        <v>12729.709904484163</v>
      </c>
      <c r="O15" s="3">
        <v>13264.802788969822</v>
      </c>
    </row>
    <row r="16" spans="2:15" x14ac:dyDescent="0.2">
      <c r="B16" s="7" t="s">
        <v>5</v>
      </c>
      <c r="C16" s="3">
        <f t="shared" si="0"/>
        <v>94618.819492057053</v>
      </c>
      <c r="D16" s="3">
        <f t="shared" si="1"/>
        <v>47722.559959892671</v>
      </c>
      <c r="E16" s="3">
        <f t="shared" si="1"/>
        <v>46896.259532164389</v>
      </c>
      <c r="G16" s="7" t="s">
        <v>5</v>
      </c>
      <c r="H16" s="3">
        <f t="shared" si="2"/>
        <v>66514.974095379934</v>
      </c>
      <c r="I16" s="3">
        <v>33927.016162065731</v>
      </c>
      <c r="J16" s="3">
        <v>32587.957933314196</v>
      </c>
      <c r="K16" s="1"/>
      <c r="L16" s="7" t="s">
        <v>5</v>
      </c>
      <c r="M16" s="3">
        <f t="shared" si="3"/>
        <v>28103.845396677134</v>
      </c>
      <c r="N16" s="3">
        <v>13795.543797826938</v>
      </c>
      <c r="O16" s="3">
        <v>14308.301598850196</v>
      </c>
    </row>
    <row r="17" spans="2:15" x14ac:dyDescent="0.2">
      <c r="B17" s="7" t="s">
        <v>6</v>
      </c>
      <c r="C17" s="3">
        <f t="shared" si="0"/>
        <v>97713.773268425895</v>
      </c>
      <c r="D17" s="3">
        <f t="shared" si="1"/>
        <v>49140.446937336303</v>
      </c>
      <c r="E17" s="3">
        <f t="shared" si="1"/>
        <v>48573.326331089585</v>
      </c>
      <c r="G17" s="7" t="s">
        <v>6</v>
      </c>
      <c r="H17" s="3">
        <f t="shared" si="2"/>
        <v>68850.716009631666</v>
      </c>
      <c r="I17" s="3">
        <v>34930.296788111773</v>
      </c>
      <c r="J17" s="3">
        <v>33920.419221519885</v>
      </c>
      <c r="K17" s="1"/>
      <c r="L17" s="7" t="s">
        <v>6</v>
      </c>
      <c r="M17" s="3">
        <f t="shared" si="3"/>
        <v>28863.05725879423</v>
      </c>
      <c r="N17" s="3">
        <v>14210.150149224528</v>
      </c>
      <c r="O17" s="3">
        <v>14652.9071095697</v>
      </c>
    </row>
    <row r="18" spans="2:15" x14ac:dyDescent="0.2">
      <c r="B18" s="7" t="s">
        <v>7</v>
      </c>
      <c r="C18" s="3">
        <f t="shared" si="0"/>
        <v>94983.091437070747</v>
      </c>
      <c r="D18" s="3">
        <f t="shared" si="1"/>
        <v>47212.092835124189</v>
      </c>
      <c r="E18" s="3">
        <f t="shared" si="1"/>
        <v>47770.998601946558</v>
      </c>
      <c r="G18" s="7" t="s">
        <v>7</v>
      </c>
      <c r="H18" s="3">
        <f t="shared" si="2"/>
        <v>67406.872282673896</v>
      </c>
      <c r="I18" s="3">
        <v>33679.537588512139</v>
      </c>
      <c r="J18" s="3">
        <v>33727.334694161749</v>
      </c>
      <c r="K18" s="1"/>
      <c r="L18" s="7" t="s">
        <v>7</v>
      </c>
      <c r="M18" s="3">
        <f t="shared" si="3"/>
        <v>27576.219154396855</v>
      </c>
      <c r="N18" s="3">
        <v>13532.55524661205</v>
      </c>
      <c r="O18" s="3">
        <v>14043.663907784805</v>
      </c>
    </row>
    <row r="19" spans="2:15" x14ac:dyDescent="0.2">
      <c r="B19" s="7" t="s">
        <v>8</v>
      </c>
      <c r="C19" s="3">
        <f t="shared" si="0"/>
        <v>81397.049714409484</v>
      </c>
      <c r="D19" s="3">
        <f t="shared" si="1"/>
        <v>39966.158107141498</v>
      </c>
      <c r="E19" s="3">
        <f t="shared" si="1"/>
        <v>41430.891607267986</v>
      </c>
      <c r="G19" s="7" t="s">
        <v>8</v>
      </c>
      <c r="H19" s="3">
        <f t="shared" si="2"/>
        <v>58265.585754060907</v>
      </c>
      <c r="I19" s="3">
        <v>28616.660947077202</v>
      </c>
      <c r="J19" s="3">
        <v>29648.924806983705</v>
      </c>
      <c r="K19" s="1"/>
      <c r="L19" s="7" t="s">
        <v>8</v>
      </c>
      <c r="M19" s="3">
        <f t="shared" si="3"/>
        <v>23131.463960348578</v>
      </c>
      <c r="N19" s="3">
        <v>11349.497160064297</v>
      </c>
      <c r="O19" s="3">
        <v>11781.966800284283</v>
      </c>
    </row>
    <row r="20" spans="2:15" x14ac:dyDescent="0.2">
      <c r="B20" s="7" t="s">
        <v>9</v>
      </c>
      <c r="C20" s="3">
        <f t="shared" si="0"/>
        <v>66723.399099200047</v>
      </c>
      <c r="D20" s="3">
        <f t="shared" si="1"/>
        <v>32557.061933255536</v>
      </c>
      <c r="E20" s="3">
        <f t="shared" si="1"/>
        <v>34166.337165944511</v>
      </c>
      <c r="G20" s="7" t="s">
        <v>9</v>
      </c>
      <c r="H20" s="3">
        <f t="shared" si="2"/>
        <v>48015.119618545352</v>
      </c>
      <c r="I20" s="3">
        <v>23274.892631439347</v>
      </c>
      <c r="J20" s="3">
        <v>24740.226987106005</v>
      </c>
      <c r="K20" s="1"/>
      <c r="L20" s="7" t="s">
        <v>9</v>
      </c>
      <c r="M20" s="3">
        <f t="shared" si="3"/>
        <v>18708.279480654695</v>
      </c>
      <c r="N20" s="3">
        <v>9282.1693018161877</v>
      </c>
      <c r="O20" s="3">
        <v>9426.1101788385058</v>
      </c>
    </row>
    <row r="21" spans="2:15" x14ac:dyDescent="0.2">
      <c r="B21" s="7" t="s">
        <v>10</v>
      </c>
      <c r="C21" s="3">
        <f t="shared" si="0"/>
        <v>60618.33009493845</v>
      </c>
      <c r="D21" s="3">
        <f t="shared" si="1"/>
        <v>29264.733076724224</v>
      </c>
      <c r="E21" s="3">
        <f t="shared" si="1"/>
        <v>31353.597018214226</v>
      </c>
      <c r="G21" s="7" t="s">
        <v>10</v>
      </c>
      <c r="H21" s="3">
        <f t="shared" si="2"/>
        <v>43701.746145611476</v>
      </c>
      <c r="I21" s="3">
        <v>20751.930699134151</v>
      </c>
      <c r="J21" s="3">
        <v>22949.815446477325</v>
      </c>
      <c r="K21" s="1"/>
      <c r="L21" s="7" t="s">
        <v>10</v>
      </c>
      <c r="M21" s="3">
        <f t="shared" si="3"/>
        <v>16916.583949326974</v>
      </c>
      <c r="N21" s="3">
        <v>8512.8023775900747</v>
      </c>
      <c r="O21" s="3">
        <v>8403.7815717368994</v>
      </c>
    </row>
    <row r="22" spans="2:15" x14ac:dyDescent="0.2">
      <c r="B22" s="7" t="s">
        <v>11</v>
      </c>
      <c r="C22" s="3">
        <f t="shared" si="0"/>
        <v>59323.85737169582</v>
      </c>
      <c r="D22" s="3">
        <f t="shared" si="1"/>
        <v>28521.216241920578</v>
      </c>
      <c r="E22" s="3">
        <f t="shared" si="1"/>
        <v>30802.641129775242</v>
      </c>
      <c r="G22" s="7" t="s">
        <v>11</v>
      </c>
      <c r="H22" s="3">
        <f t="shared" si="2"/>
        <v>42852.085691912362</v>
      </c>
      <c r="I22" s="3">
        <v>20007.627982797334</v>
      </c>
      <c r="J22" s="3">
        <v>22844.457709115028</v>
      </c>
      <c r="K22" s="1"/>
      <c r="L22" s="7" t="s">
        <v>11</v>
      </c>
      <c r="M22" s="3">
        <f t="shared" si="3"/>
        <v>16471.771679783458</v>
      </c>
      <c r="N22" s="3">
        <v>8513.5882591232439</v>
      </c>
      <c r="O22" s="3">
        <v>7958.1834206602125</v>
      </c>
    </row>
    <row r="23" spans="2:15" x14ac:dyDescent="0.2">
      <c r="B23" s="7" t="s">
        <v>12</v>
      </c>
      <c r="C23" s="3">
        <f t="shared" si="0"/>
        <v>50855.031114680532</v>
      </c>
      <c r="D23" s="3">
        <f t="shared" si="1"/>
        <v>24101.876500318183</v>
      </c>
      <c r="E23" s="3">
        <f t="shared" si="1"/>
        <v>26753.154614362345</v>
      </c>
      <c r="G23" s="7" t="s">
        <v>12</v>
      </c>
      <c r="H23" s="3">
        <f t="shared" si="2"/>
        <v>36834.523505669975</v>
      </c>
      <c r="I23" s="3">
        <v>16755.293397031124</v>
      </c>
      <c r="J23" s="3">
        <v>20079.230108638847</v>
      </c>
      <c r="K23" s="1"/>
      <c r="L23" s="7" t="s">
        <v>12</v>
      </c>
      <c r="M23" s="3">
        <f t="shared" si="3"/>
        <v>14020.507609010558</v>
      </c>
      <c r="N23" s="3">
        <v>7346.5831032870592</v>
      </c>
      <c r="O23" s="3">
        <v>6673.9245057234975</v>
      </c>
    </row>
    <row r="24" spans="2:15" x14ac:dyDescent="0.2">
      <c r="B24" s="7" t="s">
        <v>20</v>
      </c>
      <c r="C24" s="3">
        <f t="shared" si="0"/>
        <v>37757.547274210927</v>
      </c>
      <c r="D24" s="3">
        <f t="shared" si="1"/>
        <v>17467.822070862523</v>
      </c>
      <c r="E24" s="3">
        <f t="shared" si="1"/>
        <v>20289.725203348404</v>
      </c>
      <c r="G24" s="7" t="s">
        <v>20</v>
      </c>
      <c r="H24" s="3">
        <f t="shared" si="2"/>
        <v>27408.335805342074</v>
      </c>
      <c r="I24" s="3">
        <v>12066.539068846385</v>
      </c>
      <c r="J24" s="3">
        <v>15341.796736495689</v>
      </c>
      <c r="K24" s="1"/>
      <c r="L24" s="7" t="s">
        <v>20</v>
      </c>
      <c r="M24" s="3">
        <f t="shared" si="3"/>
        <v>10349.211468868853</v>
      </c>
      <c r="N24" s="3">
        <v>5401.2830020161382</v>
      </c>
      <c r="O24" s="3">
        <v>4947.9284668527134</v>
      </c>
    </row>
    <row r="25" spans="2:15" x14ac:dyDescent="0.2">
      <c r="B25" s="7" t="s">
        <v>21</v>
      </c>
      <c r="C25" s="3">
        <f t="shared" si="0"/>
        <v>24440.053485299333</v>
      </c>
      <c r="D25" s="3">
        <f t="shared" si="1"/>
        <v>10902.827970140184</v>
      </c>
      <c r="E25" s="3">
        <f t="shared" si="1"/>
        <v>13537.225515159149</v>
      </c>
      <c r="G25" s="7" t="s">
        <v>21</v>
      </c>
      <c r="H25" s="3">
        <f t="shared" si="2"/>
        <v>17745.423534391353</v>
      </c>
      <c r="I25" s="3">
        <v>7474.0246784878436</v>
      </c>
      <c r="J25" s="3">
        <v>10271.398855903512</v>
      </c>
      <c r="L25" s="7" t="s">
        <v>21</v>
      </c>
      <c r="M25" s="3">
        <f t="shared" si="3"/>
        <v>6694.6299509079781</v>
      </c>
      <c r="N25" s="3">
        <v>3428.8032916523402</v>
      </c>
      <c r="O25" s="3">
        <v>3265.8266592556374</v>
      </c>
    </row>
    <row r="26" spans="2:15" x14ac:dyDescent="0.2">
      <c r="B26" s="7" t="s">
        <v>22</v>
      </c>
      <c r="C26" s="3">
        <f t="shared" si="0"/>
        <v>13834.237714265622</v>
      </c>
      <c r="D26" s="3">
        <f t="shared" si="1"/>
        <v>6019.6165692761942</v>
      </c>
      <c r="E26" s="3">
        <f t="shared" si="1"/>
        <v>7814.6211449894281</v>
      </c>
      <c r="G26" s="7" t="s">
        <v>22</v>
      </c>
      <c r="H26" s="3">
        <f t="shared" si="2"/>
        <v>10000.44241574391</v>
      </c>
      <c r="I26" s="3">
        <v>4071.7913097036153</v>
      </c>
      <c r="J26" s="3">
        <v>5928.6511060402945</v>
      </c>
      <c r="L26" s="7" t="s">
        <v>22</v>
      </c>
      <c r="M26" s="3">
        <f t="shared" si="3"/>
        <v>3833.7952985217125</v>
      </c>
      <c r="N26" s="3">
        <v>1947.8252595725792</v>
      </c>
      <c r="O26" s="3">
        <v>1885.9700389491336</v>
      </c>
    </row>
    <row r="27" spans="2:15" x14ac:dyDescent="0.2">
      <c r="B27" s="7" t="s">
        <v>23</v>
      </c>
      <c r="C27" s="3">
        <f t="shared" si="0"/>
        <v>8672.5160737974438</v>
      </c>
      <c r="D27" s="3">
        <f t="shared" ref="D27:E27" si="4">+I27+N27</f>
        <v>3588.1972630246651</v>
      </c>
      <c r="E27" s="3">
        <f t="shared" si="4"/>
        <v>5084.3188107727792</v>
      </c>
      <c r="G27" s="7" t="s">
        <v>23</v>
      </c>
      <c r="H27" s="3">
        <f t="shared" si="2"/>
        <v>6190.0974686155078</v>
      </c>
      <c r="I27" s="3">
        <v>2347.8647690944417</v>
      </c>
      <c r="J27" s="3">
        <v>3842.232699521066</v>
      </c>
      <c r="L27" s="7" t="s">
        <v>23</v>
      </c>
      <c r="M27" s="3">
        <f t="shared" si="3"/>
        <v>2482.4186051819361</v>
      </c>
      <c r="N27" s="3">
        <v>1240.3324939302233</v>
      </c>
      <c r="O27" s="3">
        <v>1242.086111251713</v>
      </c>
    </row>
    <row r="28" spans="2:15" x14ac:dyDescent="0.2">
      <c r="B28" s="13"/>
      <c r="C28" s="13"/>
      <c r="D28" s="13"/>
      <c r="E28" s="13"/>
      <c r="G28" s="13"/>
      <c r="H28" s="13"/>
      <c r="I28" s="13"/>
      <c r="J28" s="13"/>
      <c r="L28" s="13"/>
      <c r="M28" s="13"/>
      <c r="N28" s="13"/>
      <c r="O28" s="13"/>
    </row>
    <row r="29" spans="2:15" hidden="1" x14ac:dyDescent="0.2"/>
    <row r="30" spans="2:15" hidden="1" x14ac:dyDescent="0.2"/>
    <row r="31" spans="2:15" hidden="1" x14ac:dyDescent="0.2">
      <c r="B31" s="8"/>
      <c r="C31" s="4"/>
      <c r="D31" s="4"/>
      <c r="E31" s="4"/>
      <c r="G31" s="8"/>
      <c r="H31" s="4"/>
      <c r="I31" s="4"/>
      <c r="J31" s="4"/>
      <c r="K31" s="1"/>
      <c r="L31" s="8"/>
      <c r="M31" s="4"/>
      <c r="N31" s="4"/>
      <c r="O31" s="4"/>
    </row>
    <row r="32" spans="2:15" x14ac:dyDescent="0.2">
      <c r="B32" s="1"/>
      <c r="C32" s="1"/>
      <c r="D32" s="1"/>
      <c r="E32" s="1"/>
      <c r="G32" s="1"/>
      <c r="H32" s="1"/>
      <c r="I32" s="1"/>
      <c r="J32" s="1"/>
      <c r="K32" s="1"/>
      <c r="L32" s="1"/>
      <c r="M32" s="1"/>
      <c r="N32" s="1"/>
      <c r="O32" s="1"/>
    </row>
    <row r="33" spans="2:8" x14ac:dyDescent="0.2">
      <c r="B33" s="10" t="s">
        <v>24</v>
      </c>
      <c r="C33" s="1"/>
      <c r="D33" s="1"/>
      <c r="E33" s="1"/>
      <c r="F33" s="1"/>
      <c r="G33" s="10"/>
      <c r="H33" s="1"/>
    </row>
    <row r="34" spans="2:8" x14ac:dyDescent="0.2">
      <c r="B34" s="11" t="s">
        <v>25</v>
      </c>
      <c r="C34" s="1"/>
      <c r="D34" s="1"/>
      <c r="E34" s="1"/>
      <c r="F34" s="1"/>
      <c r="G34" s="11"/>
      <c r="H34" s="1"/>
    </row>
    <row r="35" spans="2:8" x14ac:dyDescent="0.2">
      <c r="B35" s="1" t="s">
        <v>26</v>
      </c>
      <c r="G35" s="1"/>
    </row>
    <row r="36" spans="2:8" x14ac:dyDescent="0.2"/>
    <row r="37" spans="2:8" hidden="1" x14ac:dyDescent="0.2"/>
    <row r="38" spans="2:8" hidden="1" x14ac:dyDescent="0.2"/>
    <row r="39" spans="2:8" hidden="1" x14ac:dyDescent="0.2"/>
    <row r="40" spans="2:8" hidden="1" x14ac:dyDescent="0.2"/>
    <row r="41" spans="2:8" hidden="1" x14ac:dyDescent="0.2"/>
    <row r="42" spans="2:8" hidden="1" x14ac:dyDescent="0.2"/>
    <row r="43" spans="2:8" hidden="1" x14ac:dyDescent="0.2"/>
    <row r="44" spans="2:8" hidden="1" x14ac:dyDescent="0.2"/>
  </sheetData>
  <mergeCells count="21">
    <mergeCell ref="B2:E2"/>
    <mergeCell ref="G2:J2"/>
    <mergeCell ref="L2:O2"/>
    <mergeCell ref="B3:E3"/>
    <mergeCell ref="G3:J3"/>
    <mergeCell ref="L3:O3"/>
    <mergeCell ref="B4:E4"/>
    <mergeCell ref="G4:J4"/>
    <mergeCell ref="L4:O4"/>
    <mergeCell ref="B6:B8"/>
    <mergeCell ref="C6:C8"/>
    <mergeCell ref="D6:D8"/>
    <mergeCell ref="E6:E8"/>
    <mergeCell ref="G6:G8"/>
    <mergeCell ref="H6:H8"/>
    <mergeCell ref="I6:I8"/>
    <mergeCell ref="J6:J8"/>
    <mergeCell ref="L6:L8"/>
    <mergeCell ref="M6:M8"/>
    <mergeCell ref="N6:N8"/>
    <mergeCell ref="O6:O8"/>
  </mergeCells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2025</vt:lpstr>
      <vt:lpstr>2026</vt:lpstr>
      <vt:lpstr>2027</vt:lpstr>
      <vt:lpstr>2028</vt:lpstr>
      <vt:lpstr>2029</vt:lpstr>
      <vt:lpstr>2030</vt:lpstr>
      <vt:lpstr>2031</vt:lpstr>
      <vt:lpstr>2032</vt:lpstr>
      <vt:lpstr>2033</vt:lpstr>
      <vt:lpstr>2034</vt:lpstr>
      <vt:lpstr>2035</vt:lpstr>
      <vt:lpstr>2036</vt:lpstr>
      <vt:lpstr>2037</vt:lpstr>
      <vt:lpstr>2038</vt:lpstr>
      <vt:lpstr>2039</vt:lpstr>
      <vt:lpstr>2040</vt:lpstr>
      <vt:lpstr>2041</vt:lpstr>
      <vt:lpstr>2042</vt:lpstr>
      <vt:lpstr>2043</vt:lpstr>
      <vt:lpstr>2044</vt:lpstr>
      <vt:lpstr>2045</vt:lpstr>
      <vt:lpstr>2046</vt:lpstr>
      <vt:lpstr>2047</vt:lpstr>
      <vt:lpstr>2048</vt:lpstr>
      <vt:lpstr>2049</vt:lpstr>
      <vt:lpstr>2050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</dc:creator>
  <cp:lastModifiedBy>Rodolfo Quesada Castro</cp:lastModifiedBy>
  <cp:lastPrinted>2003-05-15T07:20:41Z</cp:lastPrinted>
  <dcterms:created xsi:type="dcterms:W3CDTF">2001-11-19T18:31:13Z</dcterms:created>
  <dcterms:modified xsi:type="dcterms:W3CDTF">2025-12-04T17:31:40Z</dcterms:modified>
</cp:coreProperties>
</file>